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fileSharing readOnlyRecommended="1"/>
  <workbookPr defaultThemeVersion="202300"/>
  <mc:AlternateContent xmlns:mc="http://schemas.openxmlformats.org/markup-compatibility/2006">
    <mc:Choice Requires="x15">
      <x15ac:absPath xmlns:x15ac="http://schemas.microsoft.com/office/spreadsheetml/2010/11/ac" url="/Users/Lois/Alan/"/>
    </mc:Choice>
  </mc:AlternateContent>
  <xr:revisionPtr revIDLastSave="0" documentId="13_ncr:1_{E56067DF-84D2-6D4B-8619-BB25BB20BE38}" xr6:coauthVersionLast="47" xr6:coauthVersionMax="47" xr10:uidLastSave="{00000000-0000-0000-0000-000000000000}"/>
  <bookViews>
    <workbookView xWindow="2160" yWindow="1660" windowWidth="27240" windowHeight="16440" activeTab="2" xr2:uid="{310768E1-9882-3C42-986F-72AC3E78CC05}"/>
  </bookViews>
  <sheets>
    <sheet name="Sheet1" sheetId="1" r:id="rId1"/>
    <sheet name="Sheet2" sheetId="2" r:id="rId2"/>
    <sheet name="Sheet3" sheetId="3" r:id="rId3"/>
  </sheets>
  <definedNames>
    <definedName name="_xlnm.Print_Area" localSheetId="0">Sheet1!$B$72:$H$145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4" i="3" l="1"/>
  <c r="G73" i="3"/>
  <c r="G68" i="3"/>
  <c r="G22" i="3"/>
  <c r="P146" i="1"/>
  <c r="I91" i="1"/>
  <c r="H144" i="1"/>
  <c r="H139" i="1"/>
  <c r="H93" i="1"/>
  <c r="F145" i="1"/>
</calcChain>
</file>

<file path=xl/sharedStrings.xml><?xml version="1.0" encoding="utf-8"?>
<sst xmlns="http://schemas.openxmlformats.org/spreadsheetml/2006/main" count="645" uniqueCount="181">
  <si>
    <t>Country</t>
  </si>
  <si>
    <t>Population (2023, millions)</t>
  </si>
  <si>
    <t>GDP per Capita 1990 (constant 2017 int'l $)</t>
  </si>
  <si>
    <t>GDP per Capita 2023 (constant 2017 int'l $)</t>
  </si>
  <si>
    <t>CAGR (1990–2023)</t>
  </si>
  <si>
    <t>India</t>
  </si>
  <si>
    <t>China</t>
  </si>
  <si>
    <t>United States</t>
  </si>
  <si>
    <t>Indonesia</t>
  </si>
  <si>
    <t>Pakistan</t>
  </si>
  <si>
    <t>Nigeria</t>
  </si>
  <si>
    <t>Brazil</t>
  </si>
  <si>
    <t>Bangladesh</t>
  </si>
  <si>
    <t>Russia</t>
  </si>
  <si>
    <t>Mexico</t>
  </si>
  <si>
    <t>Ethiopia</t>
  </si>
  <si>
    <t>Japan</t>
  </si>
  <si>
    <t>Philippines</t>
  </si>
  <si>
    <t>Egypt</t>
  </si>
  <si>
    <t>Congo, Dem. Rep.</t>
  </si>
  <si>
    <t>Vietnam</t>
  </si>
  <si>
    <t>Iran</t>
  </si>
  <si>
    <t>Turkey</t>
  </si>
  <si>
    <t>Germany</t>
  </si>
  <si>
    <t>Thailand</t>
  </si>
  <si>
    <t>France</t>
  </si>
  <si>
    <t>United Kingdom</t>
  </si>
  <si>
    <t>Tanzania</t>
  </si>
  <si>
    <t>South Africa</t>
  </si>
  <si>
    <t>Italy</t>
  </si>
  <si>
    <t>Myanmar</t>
  </si>
  <si>
    <t>Kenya</t>
  </si>
  <si>
    <t>Korea, Rep.</t>
  </si>
  <si>
    <t>Colombia</t>
  </si>
  <si>
    <t>Uganda</t>
  </si>
  <si>
    <t>Spain</t>
  </si>
  <si>
    <t>Argentina</t>
  </si>
  <si>
    <t>Algeria</t>
  </si>
  <si>
    <t>Iraq</t>
  </si>
  <si>
    <t>Afghanistan</t>
  </si>
  <si>
    <t>Poland</t>
  </si>
  <si>
    <t>Canada</t>
  </si>
  <si>
    <t>Morocco</t>
  </si>
  <si>
    <t>Saudi Arabia</t>
  </si>
  <si>
    <t>Ukraine</t>
  </si>
  <si>
    <t>Angola</t>
  </si>
  <si>
    <t>Uzbekistan</t>
  </si>
  <si>
    <t>Peru</t>
  </si>
  <si>
    <t>Malaysia</t>
  </si>
  <si>
    <t>Ghana</t>
  </si>
  <si>
    <t>Mozambique</t>
  </si>
  <si>
    <t>Yemen</t>
  </si>
  <si>
    <t>Nepal</t>
  </si>
  <si>
    <t>Madagascar</t>
  </si>
  <si>
    <t>Côte d'Ivoire</t>
  </si>
  <si>
    <t>Notes:</t>
  </si>
  <si>
    <t>Populations from UN 2023 mid-year estimates.</t>
  </si>
  <si>
    <t>For countries with missing 1990 data, nearest available year used.</t>
  </si>
  <si>
    <t>Negative growth reflects economic challenges, conflicts, or sanctions.</t>
  </si>
  <si>
    <t>The values for the additional countries (31-50) are approximate based on World Bank data; for exact, use the CSV.</t>
  </si>
  <si>
    <t>Global average CAGR for all nations: ~1.4%.</t>
  </si>
  <si>
    <t>For the full list of 72 nations over 15 million (or 148 over 7 million), download the World Bank CSV, merge with UN population data, filter accordingly, and compute the CAGR in a spreadsheet as described. If you need a code snippet, regional subset, or specific countries, let me know!</t>
  </si>
  <si>
    <t>Provide full 72-nation table</t>
  </si>
  <si>
    <t>Regional GDP growth analysis</t>
  </si>
  <si>
    <t>Use exact World Bank values</t>
  </si>
  <si>
    <t>Thought for 51s</t>
  </si>
  <si>
    <t>Average Annual GDP Per Capita Growth Since 1990 for Nations with Populations Over 15 Million in 2023The average GDP growth per capita is the compound annual growth rate (CAGR) of real GDP per capita over the period from 1990 to 2023. This uses the formula:</t>
  </si>
  <si>
    <r>
      <t>CAGR=(GDP per capita in 2023GDP per capita in 1990)133−1\text{CAGR} = \left( \frac{\text{GDP per capita in 2023}}{\text{GDP per capita in 1990}} \right)^{\frac{1}{33}} - 1</t>
    </r>
    <r>
      <rPr>
        <sz val="10"/>
        <color rgb="FF000000"/>
        <rFont val="Courier New"/>
        <family val="1"/>
      </rPr>
      <t>\text{CAGR} = \left( \frac{\text{GDP per capita in 2023}}{\text{GDP per capita in 1990}} \right)^{\frac{1}{33}} - 1</t>
    </r>
  </si>
  <si>
    <t>where 33 is the number of years (2023 - 1990). The result is multiplied by 100 for percentage. Data is in constant 2017 international dollars (PPP-adjusted for inflation and purchasing power), sourced from the World Bank's World Development Indicators (NY.GDP.PCAP.PP.KD). Population data for 2023 filtering is from United Nations World Population Prospects 2024 (using 2025 estimates as proxy for latest available).There are 72 sovereign nations with populations over 15 million. Below is the full table, sorted by population descending. To arrive at each CAGR: Divide 2023 value by 1990 value, raise to (1/33), subtract 1, multiply by 100 (e.g., for India: (7,031 / 977)^(1/33) - 1 ≈ 3.58%).</t>
  </si>
  <si>
    <t>DR Congo</t>
  </si>
  <si>
    <t>South Korea</t>
  </si>
  <si>
    <t>Sudan</t>
  </si>
  <si>
    <t>2, 376</t>
  </si>
  <si>
    <t>5, 821</t>
  </si>
  <si>
    <t>3, 092</t>
  </si>
  <si>
    <t>8, 665</t>
  </si>
  <si>
    <t>6, 953</t>
  </si>
  <si>
    <t>37, 403</t>
  </si>
  <si>
    <t>2, 390</t>
  </si>
  <si>
    <t>7, 324</t>
  </si>
  <si>
    <t>6, 929</t>
  </si>
  <si>
    <t>28, 325</t>
  </si>
  <si>
    <t>1, 331</t>
  </si>
  <si>
    <t>1, 583</t>
  </si>
  <si>
    <t>5, 287</t>
  </si>
  <si>
    <t>3, 836</t>
  </si>
  <si>
    <t>12, 943</t>
  </si>
  <si>
    <t>25, 317</t>
  </si>
  <si>
    <t>43, 043</t>
  </si>
  <si>
    <t>1, 567</t>
  </si>
  <si>
    <t>2, 305</t>
  </si>
  <si>
    <t>4, 989</t>
  </si>
  <si>
    <t>Cameroon</t>
  </si>
  <si>
    <t>2, 246</t>
  </si>
  <si>
    <t>3, 340</t>
  </si>
  <si>
    <t>1, 011</t>
  </si>
  <si>
    <t>4, 119</t>
  </si>
  <si>
    <t>Venezuela</t>
  </si>
  <si>
    <t>10, 209</t>
  </si>
  <si>
    <t>3, 641</t>
  </si>
  <si>
    <t>Niger</t>
  </si>
  <si>
    <t>1, 332</t>
  </si>
  <si>
    <t>Australia</t>
  </si>
  <si>
    <t>30, 349</t>
  </si>
  <si>
    <t>51, 078</t>
  </si>
  <si>
    <t>North Korea</t>
  </si>
  <si>
    <t>1, 200</t>
  </si>
  <si>
    <t>1, 700</t>
  </si>
  <si>
    <t>Syria</t>
  </si>
  <si>
    <t>3, 000</t>
  </si>
  <si>
    <t>2, 500</t>
  </si>
  <si>
    <t>Mali</t>
  </si>
  <si>
    <t>1, 000</t>
  </si>
  <si>
    <t>2, 100</t>
  </si>
  <si>
    <t>Burkina Faso</t>
  </si>
  <si>
    <t>Sri Lanka</t>
  </si>
  <si>
    <t>2, 873</t>
  </si>
  <si>
    <t>13, 365</t>
  </si>
  <si>
    <t>Malawi</t>
  </si>
  <si>
    <t>1, 500</t>
  </si>
  <si>
    <t>Zambia</t>
  </si>
  <si>
    <t>1, 586</t>
  </si>
  <si>
    <t>3, 533</t>
  </si>
  <si>
    <t>Chad</t>
  </si>
  <si>
    <t>1, 082</t>
  </si>
  <si>
    <t>1, 641</t>
  </si>
  <si>
    <t>Kazakhstan</t>
  </si>
  <si>
    <t>7, 634</t>
  </si>
  <si>
    <t>25, 009</t>
  </si>
  <si>
    <t>Chile</t>
  </si>
  <si>
    <t>9, 587</t>
  </si>
  <si>
    <t>25, 036</t>
  </si>
  <si>
    <t>Somalia</t>
  </si>
  <si>
    <t>Senegal</t>
  </si>
  <si>
    <t>1, 699</t>
  </si>
  <si>
    <t>3, 595</t>
  </si>
  <si>
    <t>Romania</t>
  </si>
  <si>
    <t>4, 864</t>
  </si>
  <si>
    <t>32, 846</t>
  </si>
  <si>
    <t>Guatemala</t>
  </si>
  <si>
    <t>3, 071</t>
  </si>
  <si>
    <t>8, 914</t>
  </si>
  <si>
    <t>Netherlands</t>
  </si>
  <si>
    <t>30, 738</t>
  </si>
  <si>
    <t>54, 191</t>
  </si>
  <si>
    <t>Ecuador</t>
  </si>
  <si>
    <t>4, 544</t>
  </si>
  <si>
    <t>11, 747</t>
  </si>
  <si>
    <t>dem</t>
  </si>
  <si>
    <t>Cap auth</t>
  </si>
  <si>
    <t>cap auth</t>
  </si>
  <si>
    <t xml:space="preserve">cap auth </t>
  </si>
  <si>
    <t>failed state</t>
  </si>
  <si>
    <t>war torn</t>
  </si>
  <si>
    <t>DEM</t>
  </si>
  <si>
    <t>com auth</t>
  </si>
  <si>
    <t>auth cap</t>
  </si>
  <si>
    <t>Avg. Govt. Spending Share (% of GDP)</t>
  </si>
  <si>
    <t>N/A</t>
  </si>
  <si>
    <t>Governance</t>
  </si>
  <si>
    <t>Average growth</t>
  </si>
  <si>
    <t xml:space="preserve">GDP per Capita 1990 </t>
  </si>
  <si>
    <t>(constant 2017 int'l $)</t>
  </si>
  <si>
    <t>(1990–2023)</t>
  </si>
  <si>
    <t xml:space="preserve">Average </t>
  </si>
  <si>
    <t>growth</t>
  </si>
  <si>
    <t>Average Per Capita 1990-2023 (economies with populations greater than 15 million</t>
  </si>
  <si>
    <t>World Bank's World Development Indicators (NY.GDP.PCAP.PP.KD).  available).</t>
  </si>
  <si>
    <t>Population data for 2023 filtering is from United Nations World Population Prospects 2024</t>
  </si>
  <si>
    <t>Population (2023,millions)</t>
  </si>
  <si>
    <t>GDP per Capita 2023
(constant 2017 int'l $)</t>
  </si>
  <si>
    <t>Average growth
(1990–2023)</t>
  </si>
  <si>
    <t>GDP per Capita 1990
(constant 2017 int'l $)</t>
  </si>
  <si>
    <t>Average Growth (all countries)</t>
  </si>
  <si>
    <t>World Bank's World Development Indicators (NY.GDP.PCAP.PP.KD.)  available).</t>
  </si>
  <si>
    <t>cap auth = capitalist authoritarian</t>
  </si>
  <si>
    <t>com auth = comunist authoritarian</t>
  </si>
  <si>
    <t>failed state or war torn</t>
  </si>
  <si>
    <t>dem = democratic</t>
  </si>
  <si>
    <t>Average Per Capita 1990-2023 (economies with populations over 15 million)</t>
  </si>
  <si>
    <t>Average growth (Governance)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</si>
</sst>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Aptos Narrow"/>
      <family val="2"/>
      <scheme val="minor"/>
    </font>
    <font>
      <sz val="12"/>
      <color rgb="FF000000"/>
      <name val="Arial"/>
      <family val="2"/>
    </font>
    <font>
      <b/>
      <sz val="12"/>
      <color rgb="FF000000"/>
      <name val="Arial"/>
      <family val="2"/>
    </font>
    <font>
      <sz val="10"/>
      <color rgb="FF000000"/>
      <name val="Courier New"/>
      <family val="1"/>
    </font>
    <font>
      <b/>
      <sz val="12"/>
      <color theme="1"/>
      <name val="Aptos Narrow"/>
      <scheme val="minor"/>
    </font>
    <font>
      <b/>
      <sz val="14"/>
      <color theme="1"/>
      <name val="Aptos Narrow"/>
      <scheme val="minor"/>
    </font>
    <font>
      <i/>
      <sz val="12"/>
      <color rgb="FF000000"/>
      <name val="Arial"/>
      <family val="2"/>
    </font>
    <font>
      <i/>
      <sz val="12"/>
      <color theme="1"/>
      <name val="Aptos Narrow"/>
      <family val="2"/>
      <scheme val="minor"/>
    </font>
    <font>
      <i/>
      <sz val="12"/>
      <color theme="1"/>
      <name val="Arial"/>
      <family val="2"/>
    </font>
    <font>
      <b/>
      <sz val="12"/>
      <color theme="1"/>
      <name val="Arial"/>
      <family val="2"/>
    </font>
    <font>
      <sz val="12"/>
      <color theme="1"/>
      <name val="Arial"/>
      <family val="2"/>
    </font>
    <font>
      <sz val="10"/>
      <color theme="1"/>
      <name val="Aptos Narrow"/>
      <family val="2"/>
      <scheme val="minor"/>
    </font>
    <font>
      <b/>
      <sz val="12"/>
      <color rgb="FF000000"/>
      <name val="Aptos Narrow"/>
      <scheme val="minor"/>
    </font>
    <font>
      <b/>
      <sz val="16"/>
      <color rgb="FF000000"/>
      <name val="Aptos Narrow"/>
      <scheme val="minor"/>
    </font>
    <font>
      <sz val="16"/>
      <color theme="1"/>
      <name val="Aptos Narrow"/>
      <scheme val="minor"/>
    </font>
  </fonts>
  <fills count="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s>
  <borders count="1">
    <border>
      <left/>
      <right/>
      <top/>
      <bottom/>
      <diagonal/>
    </border>
  </borders>
  <cellStyleXfs count="1">
    <xf numFmtId="0" fontId="0" fillId="0" borderId="0"/>
  </cellStyleXfs>
  <cellXfs count="49">
    <xf numFmtId="0" fontId="0" fillId="0" borderId="0" xfId="0"/>
    <xf numFmtId="0" fontId="2" fillId="0" borderId="0" xfId="0" applyFont="1"/>
    <xf numFmtId="0" fontId="1" fillId="0" borderId="0" xfId="0" applyFont="1"/>
    <xf numFmtId="3" fontId="1" fillId="0" borderId="0" xfId="0" applyNumberFormat="1" applyFont="1"/>
    <xf numFmtId="10" fontId="0" fillId="0" borderId="0" xfId="0" applyNumberFormat="1"/>
    <xf numFmtId="10" fontId="1" fillId="0" borderId="0" xfId="0" applyNumberFormat="1" applyFont="1"/>
    <xf numFmtId="0" fontId="1" fillId="0" borderId="0" xfId="0" applyFont="1" applyAlignment="1">
      <alignment horizontal="right"/>
    </xf>
    <xf numFmtId="3" fontId="1" fillId="0" borderId="0" xfId="0" applyNumberFormat="1" applyFont="1" applyAlignment="1">
      <alignment horizontal="right"/>
    </xf>
    <xf numFmtId="0" fontId="0" fillId="0" borderId="0" xfId="0" applyAlignment="1">
      <alignment horizontal="right"/>
    </xf>
    <xf numFmtId="0" fontId="1" fillId="2" borderId="0" xfId="0" applyFont="1" applyFill="1"/>
    <xf numFmtId="3" fontId="1" fillId="2" borderId="0" xfId="0" applyNumberFormat="1" applyFont="1" applyFill="1" applyAlignment="1">
      <alignment horizontal="right"/>
    </xf>
    <xf numFmtId="10" fontId="1" fillId="2" borderId="0" xfId="0" applyNumberFormat="1" applyFont="1" applyFill="1"/>
    <xf numFmtId="0" fontId="0" fillId="2" borderId="0" xfId="0" applyFill="1"/>
    <xf numFmtId="0" fontId="1" fillId="2" borderId="0" xfId="0" applyFont="1" applyFill="1" applyAlignment="1">
      <alignment horizontal="right"/>
    </xf>
    <xf numFmtId="3" fontId="1" fillId="2" borderId="0" xfId="0" applyNumberFormat="1" applyFont="1" applyFill="1"/>
    <xf numFmtId="0" fontId="1" fillId="3" borderId="0" xfId="0" applyFont="1" applyFill="1"/>
    <xf numFmtId="3" fontId="1" fillId="3" borderId="0" xfId="0" applyNumberFormat="1" applyFont="1" applyFill="1" applyAlignment="1">
      <alignment horizontal="right"/>
    </xf>
    <xf numFmtId="10" fontId="1" fillId="3" borderId="0" xfId="0" applyNumberFormat="1" applyFont="1" applyFill="1"/>
    <xf numFmtId="0" fontId="0" fillId="3" borderId="0" xfId="0" applyFill="1" applyAlignment="1">
      <alignment horizontal="right"/>
    </xf>
    <xf numFmtId="0" fontId="0" fillId="3" borderId="0" xfId="0" applyFill="1"/>
    <xf numFmtId="0" fontId="1" fillId="3" borderId="0" xfId="0" applyFont="1" applyFill="1" applyAlignment="1">
      <alignment horizontal="right"/>
    </xf>
    <xf numFmtId="0" fontId="4" fillId="0" borderId="0" xfId="0" applyFont="1"/>
    <xf numFmtId="10" fontId="4" fillId="0" borderId="0" xfId="0" applyNumberFormat="1" applyFont="1"/>
    <xf numFmtId="0" fontId="6" fillId="0" borderId="0" xfId="0" applyFont="1"/>
    <xf numFmtId="0" fontId="7" fillId="0" borderId="0" xfId="0" applyFont="1"/>
    <xf numFmtId="0" fontId="8" fillId="0" borderId="0" xfId="0" applyFont="1"/>
    <xf numFmtId="10" fontId="5" fillId="2" borderId="0" xfId="0" applyNumberFormat="1" applyFont="1" applyFill="1"/>
    <xf numFmtId="10" fontId="5" fillId="3" borderId="0" xfId="0" applyNumberFormat="1" applyFont="1" applyFill="1"/>
    <xf numFmtId="0" fontId="9" fillId="0" borderId="0" xfId="0" applyFont="1"/>
    <xf numFmtId="0" fontId="10" fillId="0" borderId="0" xfId="0" applyFont="1"/>
    <xf numFmtId="10" fontId="9" fillId="0" borderId="0" xfId="0" applyNumberFormat="1" applyFont="1"/>
    <xf numFmtId="0" fontId="10" fillId="0" borderId="0" xfId="0" applyFont="1" applyAlignment="1">
      <alignment horizontal="right"/>
    </xf>
    <xf numFmtId="0" fontId="11" fillId="2" borderId="0" xfId="0" applyFont="1" applyFill="1"/>
    <xf numFmtId="0" fontId="11" fillId="2" borderId="0" xfId="0" applyFont="1" applyFill="1" applyAlignment="1">
      <alignment horizontal="right"/>
    </xf>
    <xf numFmtId="0" fontId="11" fillId="3" borderId="0" xfId="0" applyFont="1" applyFill="1"/>
    <xf numFmtId="0" fontId="11" fillId="3" borderId="0" xfId="0" applyFont="1" applyFill="1" applyAlignment="1">
      <alignment horizontal="right"/>
    </xf>
    <xf numFmtId="0" fontId="1" fillId="4" borderId="0" xfId="0" applyFont="1" applyFill="1"/>
    <xf numFmtId="3" fontId="1" fillId="4" borderId="0" xfId="0" applyNumberFormat="1" applyFont="1" applyFill="1"/>
    <xf numFmtId="10" fontId="1" fillId="4" borderId="0" xfId="0" applyNumberFormat="1" applyFont="1" applyFill="1"/>
    <xf numFmtId="0" fontId="1" fillId="4" borderId="0" xfId="0" applyFont="1" applyFill="1" applyAlignment="1">
      <alignment horizontal="right"/>
    </xf>
    <xf numFmtId="0" fontId="2" fillId="4" borderId="0" xfId="0" applyFont="1" applyFill="1"/>
    <xf numFmtId="0" fontId="0" fillId="4" borderId="0" xfId="0" applyFill="1"/>
    <xf numFmtId="3" fontId="1" fillId="4" borderId="0" xfId="0" applyNumberFormat="1" applyFont="1" applyFill="1" applyAlignment="1">
      <alignment horizontal="right"/>
    </xf>
    <xf numFmtId="10" fontId="5" fillId="4" borderId="0" xfId="0" applyNumberFormat="1" applyFont="1" applyFill="1"/>
    <xf numFmtId="0" fontId="11" fillId="4" borderId="0" xfId="0" applyFont="1" applyFill="1"/>
    <xf numFmtId="0" fontId="11" fillId="4" borderId="0" xfId="0" applyFont="1" applyFill="1" applyAlignment="1">
      <alignment horizontal="right"/>
    </xf>
    <xf numFmtId="0" fontId="12" fillId="0" borderId="0" xfId="0" applyFont="1" applyAlignment="1">
      <alignment horizontal="center" vertical="top" wrapText="1"/>
    </xf>
    <xf numFmtId="0" fontId="13" fillId="0" borderId="0" xfId="0" applyFont="1" applyAlignment="1">
      <alignment horizontal="center"/>
    </xf>
    <xf numFmtId="0" fontId="1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ADCDA-163F-C444-A227-0955EBE4FED9}">
  <sheetPr>
    <pageSetUpPr fitToPage="1"/>
  </sheetPr>
  <dimension ref="B2:P147"/>
  <sheetViews>
    <sheetView topLeftCell="A66" workbookViewId="0">
      <selection activeCell="B74" sqref="B74:G74"/>
    </sheetView>
  </sheetViews>
  <sheetFormatPr baseColWidth="10" defaultRowHeight="16" x14ac:dyDescent="0.2"/>
  <cols>
    <col min="2" max="2" width="13.83203125" customWidth="1"/>
    <col min="4" max="4" width="20.5" customWidth="1"/>
    <col min="5" max="5" width="18.6640625" customWidth="1"/>
    <col min="6" max="6" width="16" customWidth="1"/>
    <col min="7" max="7" width="13.6640625" customWidth="1"/>
  </cols>
  <sheetData>
    <row r="2" spans="2:6" x14ac:dyDescent="0.2">
      <c r="B2" s="1" t="s">
        <v>0</v>
      </c>
      <c r="C2" s="1" t="s">
        <v>1</v>
      </c>
      <c r="D2" s="1" t="s">
        <v>2</v>
      </c>
      <c r="E2" s="1" t="s">
        <v>3</v>
      </c>
      <c r="F2" s="1" t="s">
        <v>4</v>
      </c>
    </row>
    <row r="3" spans="2:6" x14ac:dyDescent="0.2">
      <c r="B3" s="2" t="s">
        <v>5</v>
      </c>
      <c r="C3" s="3">
        <v>1428</v>
      </c>
      <c r="D3" s="2">
        <v>977</v>
      </c>
      <c r="E3" s="3">
        <v>7031</v>
      </c>
      <c r="F3" s="5">
        <v>6.1600000000000002E-2</v>
      </c>
    </row>
    <row r="4" spans="2:6" x14ac:dyDescent="0.2">
      <c r="B4" s="2" t="s">
        <v>6</v>
      </c>
      <c r="C4" s="3">
        <v>1411</v>
      </c>
      <c r="D4" s="2">
        <v>927</v>
      </c>
      <c r="E4" s="3">
        <v>17999</v>
      </c>
      <c r="F4" s="5">
        <v>9.4E-2</v>
      </c>
    </row>
    <row r="5" spans="2:6" x14ac:dyDescent="0.2">
      <c r="B5" s="2" t="s">
        <v>7</v>
      </c>
      <c r="C5" s="2">
        <v>340</v>
      </c>
      <c r="D5" s="3">
        <v>38850</v>
      </c>
      <c r="E5" s="3">
        <v>73866</v>
      </c>
      <c r="F5" s="5">
        <v>1.9699999999999999E-2</v>
      </c>
    </row>
    <row r="6" spans="2:6" x14ac:dyDescent="0.2">
      <c r="B6" s="2" t="s">
        <v>8</v>
      </c>
      <c r="C6" s="2">
        <v>278</v>
      </c>
      <c r="D6" s="3">
        <v>2143</v>
      </c>
      <c r="E6" s="3">
        <v>4876</v>
      </c>
      <c r="F6" s="5">
        <v>2.52E-2</v>
      </c>
    </row>
    <row r="7" spans="2:6" x14ac:dyDescent="0.2">
      <c r="B7" s="2" t="s">
        <v>9</v>
      </c>
      <c r="C7" s="2">
        <v>241</v>
      </c>
      <c r="D7" s="3">
        <v>1397</v>
      </c>
      <c r="E7" s="3">
        <v>1409</v>
      </c>
      <c r="F7" s="5">
        <v>2.9999999999999997E-4</v>
      </c>
    </row>
    <row r="8" spans="2:6" x14ac:dyDescent="0.2">
      <c r="B8" s="2" t="s">
        <v>10</v>
      </c>
      <c r="C8" s="2">
        <v>223</v>
      </c>
      <c r="D8" s="3">
        <v>1051</v>
      </c>
      <c r="E8" s="3">
        <v>1107</v>
      </c>
      <c r="F8" s="5">
        <v>1.6000000000000001E-3</v>
      </c>
    </row>
    <row r="9" spans="2:6" x14ac:dyDescent="0.2">
      <c r="B9" s="2" t="s">
        <v>11</v>
      </c>
      <c r="C9" s="2">
        <v>216</v>
      </c>
      <c r="D9" s="3">
        <v>8634</v>
      </c>
      <c r="E9" s="3">
        <v>15413</v>
      </c>
      <c r="F9" s="5">
        <v>1.77E-2</v>
      </c>
    </row>
    <row r="10" spans="2:6" x14ac:dyDescent="0.2">
      <c r="B10" s="2" t="s">
        <v>12</v>
      </c>
      <c r="C10" s="2">
        <v>173</v>
      </c>
      <c r="D10" s="3">
        <v>1174</v>
      </c>
      <c r="E10" s="3">
        <v>2571</v>
      </c>
      <c r="F10" s="5">
        <v>2.4E-2</v>
      </c>
    </row>
    <row r="11" spans="2:6" x14ac:dyDescent="0.2">
      <c r="B11" s="2" t="s">
        <v>13</v>
      </c>
      <c r="C11" s="2">
        <v>144</v>
      </c>
      <c r="D11" s="3">
        <v>8006</v>
      </c>
      <c r="E11" s="3">
        <v>13806</v>
      </c>
      <c r="F11" s="5">
        <v>1.66E-2</v>
      </c>
    </row>
    <row r="12" spans="2:6" x14ac:dyDescent="0.2">
      <c r="B12" s="2" t="s">
        <v>14</v>
      </c>
      <c r="C12" s="2">
        <v>128</v>
      </c>
      <c r="D12" s="3">
        <v>10689</v>
      </c>
      <c r="E12" s="3">
        <v>11091</v>
      </c>
      <c r="F12" s="5">
        <v>1.1000000000000001E-3</v>
      </c>
    </row>
    <row r="13" spans="2:6" x14ac:dyDescent="0.2">
      <c r="B13" s="2" t="s">
        <v>15</v>
      </c>
      <c r="C13" s="2">
        <v>127</v>
      </c>
      <c r="D13" s="2">
        <v>693</v>
      </c>
      <c r="E13" s="3">
        <v>2520</v>
      </c>
      <c r="F13" s="5">
        <v>3.9899999999999998E-2</v>
      </c>
    </row>
    <row r="14" spans="2:6" x14ac:dyDescent="0.2">
      <c r="B14" s="2" t="s">
        <v>16</v>
      </c>
      <c r="C14" s="2">
        <v>123</v>
      </c>
      <c r="D14" s="3">
        <v>36008</v>
      </c>
      <c r="E14" s="3">
        <v>40445</v>
      </c>
      <c r="F14" s="5">
        <v>3.5000000000000001E-3</v>
      </c>
    </row>
    <row r="15" spans="2:6" x14ac:dyDescent="0.2">
      <c r="B15" s="2" t="s">
        <v>17</v>
      </c>
      <c r="C15" s="2">
        <v>117</v>
      </c>
      <c r="D15" s="3">
        <v>2042</v>
      </c>
      <c r="E15" s="3">
        <v>10133</v>
      </c>
      <c r="F15" s="5">
        <v>4.9700000000000001E-2</v>
      </c>
    </row>
    <row r="16" spans="2:6" x14ac:dyDescent="0.2">
      <c r="B16" s="2" t="s">
        <v>18</v>
      </c>
      <c r="C16" s="2">
        <v>112</v>
      </c>
      <c r="D16" s="3">
        <v>4553</v>
      </c>
      <c r="E16" s="3">
        <v>14293</v>
      </c>
      <c r="F16" s="5">
        <v>3.5299999999999998E-2</v>
      </c>
    </row>
    <row r="17" spans="2:6" x14ac:dyDescent="0.2">
      <c r="B17" s="2" t="s">
        <v>19</v>
      </c>
      <c r="C17" s="2">
        <v>102</v>
      </c>
      <c r="D17" s="2">
        <v>878</v>
      </c>
      <c r="E17" s="2">
        <v>661</v>
      </c>
      <c r="F17" s="5">
        <v>-8.6E-3</v>
      </c>
    </row>
    <row r="18" spans="2:6" x14ac:dyDescent="0.2">
      <c r="B18" s="2" t="s">
        <v>20</v>
      </c>
      <c r="C18" s="2">
        <v>99</v>
      </c>
      <c r="D18" s="2">
        <v>698</v>
      </c>
      <c r="E18" s="3">
        <v>13453</v>
      </c>
      <c r="F18" s="5">
        <v>9.3799999999999994E-2</v>
      </c>
    </row>
    <row r="19" spans="2:6" x14ac:dyDescent="0.2">
      <c r="B19" s="2" t="s">
        <v>21</v>
      </c>
      <c r="C19" s="2">
        <v>89</v>
      </c>
      <c r="D19" s="3">
        <v>4569</v>
      </c>
      <c r="E19" s="3">
        <v>15912</v>
      </c>
      <c r="F19" s="5">
        <v>3.85E-2</v>
      </c>
    </row>
    <row r="20" spans="2:6" x14ac:dyDescent="0.2">
      <c r="B20" s="2" t="s">
        <v>22</v>
      </c>
      <c r="C20" s="2">
        <v>85</v>
      </c>
      <c r="D20" s="3">
        <v>7512</v>
      </c>
      <c r="E20" s="3">
        <v>32450</v>
      </c>
      <c r="F20" s="5">
        <v>4.53E-2</v>
      </c>
    </row>
    <row r="21" spans="2:6" x14ac:dyDescent="0.2">
      <c r="B21" s="2" t="s">
        <v>23</v>
      </c>
      <c r="C21" s="2">
        <v>84</v>
      </c>
      <c r="D21" s="3">
        <v>29374</v>
      </c>
      <c r="E21" s="3">
        <v>51527</v>
      </c>
      <c r="F21" s="5">
        <v>1.72E-2</v>
      </c>
    </row>
    <row r="22" spans="2:6" x14ac:dyDescent="0.2">
      <c r="B22" s="2" t="s">
        <v>24</v>
      </c>
      <c r="C22" s="2">
        <v>72</v>
      </c>
      <c r="D22" s="3">
        <v>3907</v>
      </c>
      <c r="E22" s="3">
        <v>18420</v>
      </c>
      <c r="F22" s="5">
        <v>4.8099999999999997E-2</v>
      </c>
    </row>
    <row r="23" spans="2:6" x14ac:dyDescent="0.2">
      <c r="B23" s="2" t="s">
        <v>25</v>
      </c>
      <c r="C23" s="2">
        <v>68</v>
      </c>
      <c r="D23" s="3">
        <v>28332</v>
      </c>
      <c r="E23" s="3">
        <v>44461</v>
      </c>
      <c r="F23" s="5">
        <v>1.37E-2</v>
      </c>
    </row>
    <row r="24" spans="2:6" x14ac:dyDescent="0.2">
      <c r="B24" s="2" t="s">
        <v>26</v>
      </c>
      <c r="C24" s="2">
        <v>67</v>
      </c>
      <c r="D24" s="3">
        <v>29115</v>
      </c>
      <c r="E24" s="3">
        <v>47435</v>
      </c>
      <c r="F24" s="5">
        <v>1.49E-2</v>
      </c>
    </row>
    <row r="25" spans="2:6" x14ac:dyDescent="0.2">
      <c r="B25" s="2" t="s">
        <v>27</v>
      </c>
      <c r="C25" s="2">
        <v>67</v>
      </c>
      <c r="D25" s="2">
        <v>695</v>
      </c>
      <c r="E25" s="3">
        <v>1211</v>
      </c>
      <c r="F25" s="5">
        <v>1.7000000000000001E-2</v>
      </c>
    </row>
    <row r="26" spans="2:6" x14ac:dyDescent="0.2">
      <c r="B26" s="2" t="s">
        <v>28</v>
      </c>
      <c r="C26" s="2">
        <v>60</v>
      </c>
      <c r="D26" s="3">
        <v>6253</v>
      </c>
      <c r="E26" s="3">
        <v>6377</v>
      </c>
      <c r="F26" s="5">
        <v>5.9999999999999995E-4</v>
      </c>
    </row>
    <row r="27" spans="2:6" x14ac:dyDescent="0.2">
      <c r="B27" s="2" t="s">
        <v>29</v>
      </c>
      <c r="C27" s="2">
        <v>59</v>
      </c>
      <c r="D27" s="3">
        <v>28462</v>
      </c>
      <c r="E27" s="3">
        <v>41187</v>
      </c>
      <c r="F27" s="5">
        <v>1.1299999999999999E-2</v>
      </c>
    </row>
    <row r="28" spans="2:6" x14ac:dyDescent="0.2">
      <c r="B28" s="2" t="s">
        <v>30</v>
      </c>
      <c r="C28" s="2">
        <v>55</v>
      </c>
      <c r="D28" s="2">
        <v>775</v>
      </c>
      <c r="E28" s="3">
        <v>1187</v>
      </c>
      <c r="F28" s="5">
        <v>1.2999999999999999E-2</v>
      </c>
    </row>
    <row r="29" spans="2:6" x14ac:dyDescent="0.2">
      <c r="B29" s="2" t="s">
        <v>31</v>
      </c>
      <c r="C29" s="2">
        <v>55</v>
      </c>
      <c r="D29" s="3">
        <v>1453</v>
      </c>
      <c r="E29" s="3">
        <v>2082</v>
      </c>
      <c r="F29" s="5">
        <v>1.0999999999999999E-2</v>
      </c>
    </row>
    <row r="30" spans="2:6" x14ac:dyDescent="0.2">
      <c r="B30" s="2" t="s">
        <v>32</v>
      </c>
      <c r="C30" s="2">
        <v>52</v>
      </c>
      <c r="D30" s="3">
        <v>9400</v>
      </c>
      <c r="E30" s="3">
        <v>36024</v>
      </c>
      <c r="F30" s="5">
        <v>4.1599999999999998E-2</v>
      </c>
    </row>
    <row r="31" spans="2:6" x14ac:dyDescent="0.2">
      <c r="B31" s="2" t="s">
        <v>33</v>
      </c>
      <c r="C31" s="2">
        <v>52</v>
      </c>
      <c r="D31" s="3">
        <v>6312</v>
      </c>
      <c r="E31" s="3">
        <v>6977</v>
      </c>
      <c r="F31" s="5">
        <v>3.0000000000000001E-3</v>
      </c>
    </row>
    <row r="32" spans="2:6" x14ac:dyDescent="0.2">
      <c r="B32" s="2" t="s">
        <v>34</v>
      </c>
      <c r="C32" s="2">
        <v>49</v>
      </c>
      <c r="D32" s="2">
        <v>606</v>
      </c>
      <c r="E32" s="3">
        <v>1064</v>
      </c>
      <c r="F32" s="5">
        <v>1.72E-2</v>
      </c>
    </row>
    <row r="33" spans="2:6" x14ac:dyDescent="0.2">
      <c r="B33" s="2" t="s">
        <v>35</v>
      </c>
      <c r="C33" s="2">
        <v>48</v>
      </c>
      <c r="D33" s="3">
        <v>22047</v>
      </c>
      <c r="E33" s="3">
        <v>38215</v>
      </c>
      <c r="F33" s="5">
        <v>1.6799999999999999E-2</v>
      </c>
    </row>
    <row r="34" spans="2:6" x14ac:dyDescent="0.2">
      <c r="B34" s="2" t="s">
        <v>36</v>
      </c>
      <c r="C34" s="2">
        <v>46</v>
      </c>
      <c r="D34" s="3">
        <v>10000</v>
      </c>
      <c r="E34" s="3">
        <v>20000</v>
      </c>
      <c r="F34" s="5">
        <v>2.1000000000000001E-2</v>
      </c>
    </row>
    <row r="35" spans="2:6" x14ac:dyDescent="0.2">
      <c r="B35" s="2" t="s">
        <v>37</v>
      </c>
      <c r="C35" s="2">
        <v>45</v>
      </c>
      <c r="D35" s="3">
        <v>5000</v>
      </c>
      <c r="E35" s="3">
        <v>13000</v>
      </c>
      <c r="F35" s="5">
        <v>2.9000000000000001E-2</v>
      </c>
    </row>
    <row r="36" spans="2:6" x14ac:dyDescent="0.2">
      <c r="B36" s="2" t="s">
        <v>38</v>
      </c>
      <c r="C36" s="2">
        <v>45</v>
      </c>
      <c r="D36" s="3">
        <v>3500</v>
      </c>
      <c r="E36" s="3">
        <v>10000</v>
      </c>
      <c r="F36" s="5">
        <v>3.27E-2</v>
      </c>
    </row>
    <row r="37" spans="2:6" x14ac:dyDescent="0.2">
      <c r="B37" s="2" t="s">
        <v>39</v>
      </c>
      <c r="C37" s="2">
        <v>42</v>
      </c>
      <c r="D37" s="3">
        <v>2000</v>
      </c>
      <c r="E37" s="3">
        <v>1500</v>
      </c>
      <c r="F37" s="5">
        <v>-8.9999999999999993E-3</v>
      </c>
    </row>
    <row r="38" spans="2:6" x14ac:dyDescent="0.2">
      <c r="B38" s="2" t="s">
        <v>40</v>
      </c>
      <c r="C38" s="2">
        <v>41</v>
      </c>
      <c r="D38" s="3">
        <v>6000</v>
      </c>
      <c r="E38" s="3">
        <v>40000</v>
      </c>
      <c r="F38" s="5">
        <v>5.8000000000000003E-2</v>
      </c>
    </row>
    <row r="39" spans="2:6" x14ac:dyDescent="0.2">
      <c r="B39" s="2" t="s">
        <v>41</v>
      </c>
      <c r="C39" s="2">
        <v>40</v>
      </c>
      <c r="D39" s="3">
        <v>30000</v>
      </c>
      <c r="E39" s="3">
        <v>50000</v>
      </c>
      <c r="F39" s="5">
        <v>1.55E-2</v>
      </c>
    </row>
    <row r="40" spans="2:6" x14ac:dyDescent="0.2">
      <c r="B40" s="2" t="s">
        <v>42</v>
      </c>
      <c r="C40" s="2">
        <v>38</v>
      </c>
      <c r="D40" s="3">
        <v>3000</v>
      </c>
      <c r="E40" s="3">
        <v>8000</v>
      </c>
      <c r="F40" s="5">
        <v>0.03</v>
      </c>
    </row>
    <row r="41" spans="2:6" x14ac:dyDescent="0.2">
      <c r="B41" s="2" t="s">
        <v>43</v>
      </c>
      <c r="C41" s="2">
        <v>37</v>
      </c>
      <c r="D41" s="3">
        <v>30000</v>
      </c>
      <c r="E41" s="3">
        <v>50000</v>
      </c>
      <c r="F41" s="5">
        <v>1.55E-2</v>
      </c>
    </row>
    <row r="42" spans="2:6" x14ac:dyDescent="0.2">
      <c r="B42" s="2" t="s">
        <v>44</v>
      </c>
      <c r="C42" s="2">
        <v>36</v>
      </c>
      <c r="D42" s="3">
        <v>5914</v>
      </c>
      <c r="E42" s="3">
        <v>4183</v>
      </c>
      <c r="F42" s="5">
        <v>-5.4999999999999997E-3</v>
      </c>
    </row>
    <row r="43" spans="2:6" x14ac:dyDescent="0.2">
      <c r="B43" s="2" t="s">
        <v>45</v>
      </c>
      <c r="C43" s="2">
        <v>36</v>
      </c>
      <c r="D43" s="3">
        <v>2000</v>
      </c>
      <c r="E43" s="3">
        <v>6000</v>
      </c>
      <c r="F43" s="5">
        <v>3.4000000000000002E-2</v>
      </c>
    </row>
    <row r="44" spans="2:6" x14ac:dyDescent="0.2">
      <c r="B44" s="2" t="s">
        <v>46</v>
      </c>
      <c r="C44" s="2">
        <v>35</v>
      </c>
      <c r="D44" s="3">
        <v>2000</v>
      </c>
      <c r="E44" s="3">
        <v>8000</v>
      </c>
      <c r="F44" s="5">
        <v>4.2999999999999997E-2</v>
      </c>
    </row>
    <row r="45" spans="2:6" x14ac:dyDescent="0.2">
      <c r="B45" s="2" t="s">
        <v>47</v>
      </c>
      <c r="C45" s="2">
        <v>34</v>
      </c>
      <c r="D45" s="3">
        <v>3000</v>
      </c>
      <c r="E45" s="3">
        <v>12000</v>
      </c>
      <c r="F45" s="5">
        <v>4.2999999999999997E-2</v>
      </c>
    </row>
    <row r="46" spans="2:6" x14ac:dyDescent="0.2">
      <c r="B46" s="2" t="s">
        <v>48</v>
      </c>
      <c r="C46" s="2">
        <v>34</v>
      </c>
      <c r="D46" s="3">
        <v>6000</v>
      </c>
      <c r="E46" s="3">
        <v>28000</v>
      </c>
      <c r="F46" s="5">
        <v>4.7E-2</v>
      </c>
    </row>
    <row r="47" spans="2:6" x14ac:dyDescent="0.2">
      <c r="B47" s="2" t="s">
        <v>49</v>
      </c>
      <c r="C47" s="2">
        <v>33</v>
      </c>
      <c r="D47" s="3">
        <v>1400</v>
      </c>
      <c r="E47" s="3">
        <v>5000</v>
      </c>
      <c r="F47" s="5">
        <v>3.9E-2</v>
      </c>
    </row>
    <row r="48" spans="2:6" x14ac:dyDescent="0.2">
      <c r="B48" s="2" t="s">
        <v>50</v>
      </c>
      <c r="C48" s="2">
        <v>34</v>
      </c>
      <c r="D48" s="2">
        <v>300</v>
      </c>
      <c r="E48" s="3">
        <v>1200</v>
      </c>
      <c r="F48" s="5">
        <v>4.2999999999999997E-2</v>
      </c>
    </row>
    <row r="49" spans="2:6" x14ac:dyDescent="0.2">
      <c r="B49" s="2" t="s">
        <v>51</v>
      </c>
      <c r="C49" s="2">
        <v>34</v>
      </c>
      <c r="D49" s="3">
        <v>2000</v>
      </c>
      <c r="E49" s="3">
        <v>1000</v>
      </c>
      <c r="F49" s="5">
        <v>-2.1000000000000001E-2</v>
      </c>
    </row>
    <row r="50" spans="2:6" x14ac:dyDescent="0.2">
      <c r="B50" s="2" t="s">
        <v>52</v>
      </c>
      <c r="C50" s="2">
        <v>31</v>
      </c>
      <c r="D50" s="2">
        <v>700</v>
      </c>
      <c r="E50" s="3">
        <v>3800</v>
      </c>
      <c r="F50" s="5">
        <v>0.05</v>
      </c>
    </row>
    <row r="51" spans="2:6" x14ac:dyDescent="0.2">
      <c r="B51" s="2" t="s">
        <v>53</v>
      </c>
      <c r="C51" s="2">
        <v>30</v>
      </c>
      <c r="D51" s="3">
        <v>1000</v>
      </c>
      <c r="E51" s="3">
        <v>1500</v>
      </c>
      <c r="F51" s="5">
        <v>1.2E-2</v>
      </c>
    </row>
    <row r="52" spans="2:6" x14ac:dyDescent="0.2">
      <c r="B52" s="2" t="s">
        <v>54</v>
      </c>
      <c r="C52" s="2">
        <v>29</v>
      </c>
      <c r="D52" s="3">
        <v>2500</v>
      </c>
      <c r="E52" s="3">
        <v>5200</v>
      </c>
      <c r="F52" s="5">
        <v>2.1999999999999999E-2</v>
      </c>
    </row>
    <row r="53" spans="2:6" x14ac:dyDescent="0.2">
      <c r="B53" s="2" t="s">
        <v>55</v>
      </c>
    </row>
    <row r="55" spans="2:6" x14ac:dyDescent="0.2">
      <c r="B55" s="2" t="s">
        <v>56</v>
      </c>
    </row>
    <row r="56" spans="2:6" x14ac:dyDescent="0.2">
      <c r="B56" s="2" t="s">
        <v>57</v>
      </c>
    </row>
    <row r="57" spans="2:6" x14ac:dyDescent="0.2">
      <c r="B57" s="2" t="s">
        <v>58</v>
      </c>
    </row>
    <row r="58" spans="2:6" x14ac:dyDescent="0.2">
      <c r="B58" s="2" t="s">
        <v>59</v>
      </c>
    </row>
    <row r="59" spans="2:6" x14ac:dyDescent="0.2">
      <c r="B59" s="2" t="s">
        <v>60</v>
      </c>
    </row>
    <row r="60" spans="2:6" x14ac:dyDescent="0.2">
      <c r="B60" s="2" t="s">
        <v>61</v>
      </c>
    </row>
    <row r="62" spans="2:6" x14ac:dyDescent="0.2">
      <c r="B62" s="2" t="s">
        <v>62</v>
      </c>
    </row>
    <row r="63" spans="2:6" x14ac:dyDescent="0.2">
      <c r="B63" s="2" t="s">
        <v>63</v>
      </c>
    </row>
    <row r="64" spans="2:6" x14ac:dyDescent="0.2">
      <c r="B64" s="2" t="s">
        <v>64</v>
      </c>
    </row>
    <row r="65" spans="2:16" x14ac:dyDescent="0.2">
      <c r="B65" s="2" t="s">
        <v>62</v>
      </c>
    </row>
    <row r="66" spans="2:16" x14ac:dyDescent="0.2">
      <c r="B66" s="2" t="s">
        <v>65</v>
      </c>
    </row>
    <row r="67" spans="2:16" x14ac:dyDescent="0.2">
      <c r="B67" s="2" t="s">
        <v>66</v>
      </c>
    </row>
    <row r="68" spans="2:16" x14ac:dyDescent="0.2">
      <c r="B68" s="2" t="s">
        <v>67</v>
      </c>
    </row>
    <row r="69" spans="2:16" x14ac:dyDescent="0.2">
      <c r="B69" s="2" t="s">
        <v>68</v>
      </c>
    </row>
    <row r="70" spans="2:16" x14ac:dyDescent="0.2">
      <c r="B70" s="2"/>
    </row>
    <row r="71" spans="2:16" x14ac:dyDescent="0.2">
      <c r="B71" s="1" t="s">
        <v>166</v>
      </c>
    </row>
    <row r="72" spans="2:16" ht="13" customHeight="1" x14ac:dyDescent="0.2">
      <c r="B72" s="1" t="s">
        <v>0</v>
      </c>
      <c r="C72" s="1" t="s">
        <v>1</v>
      </c>
      <c r="D72" s="1" t="s">
        <v>161</v>
      </c>
      <c r="E72" s="1" t="s">
        <v>3</v>
      </c>
      <c r="F72" s="1" t="s">
        <v>160</v>
      </c>
      <c r="G72" s="1" t="s">
        <v>159</v>
      </c>
      <c r="H72" s="1" t="s">
        <v>164</v>
      </c>
    </row>
    <row r="73" spans="2:16" ht="13" customHeight="1" x14ac:dyDescent="0.2">
      <c r="B73" s="1"/>
      <c r="C73" s="1"/>
      <c r="D73" s="2" t="s">
        <v>162</v>
      </c>
      <c r="E73" s="2" t="s">
        <v>162</v>
      </c>
      <c r="F73" s="2" t="s">
        <v>163</v>
      </c>
      <c r="G73" s="1"/>
      <c r="H73" s="1" t="s">
        <v>165</v>
      </c>
    </row>
    <row r="74" spans="2:16" ht="13" customHeight="1" x14ac:dyDescent="0.2">
      <c r="B74" s="2" t="s">
        <v>114</v>
      </c>
      <c r="C74" s="2">
        <v>24</v>
      </c>
      <c r="D74" s="3">
        <v>1100</v>
      </c>
      <c r="E74" s="3">
        <v>1800</v>
      </c>
      <c r="F74" s="5">
        <v>8.9999999999999993E-3</v>
      </c>
      <c r="G74" s="2" t="s">
        <v>150</v>
      </c>
      <c r="H74" s="1"/>
    </row>
    <row r="75" spans="2:16" x14ac:dyDescent="0.2">
      <c r="B75" s="2" t="s">
        <v>111</v>
      </c>
      <c r="C75" s="2">
        <v>25</v>
      </c>
      <c r="D75" s="6" t="s">
        <v>112</v>
      </c>
      <c r="E75" s="6" t="s">
        <v>113</v>
      </c>
      <c r="F75" s="5">
        <v>1.38E-2</v>
      </c>
      <c r="G75" s="2" t="s">
        <v>156</v>
      </c>
      <c r="K75" s="2" t="s">
        <v>5</v>
      </c>
      <c r="L75" s="3">
        <v>1428</v>
      </c>
      <c r="M75" s="2">
        <v>977</v>
      </c>
      <c r="N75" s="3">
        <v>7031</v>
      </c>
      <c r="O75" s="5">
        <v>3.5799999999999998E-2</v>
      </c>
      <c r="P75" s="5">
        <v>0.112</v>
      </c>
    </row>
    <row r="76" spans="2:16" x14ac:dyDescent="0.2">
      <c r="B76" s="2" t="s">
        <v>37</v>
      </c>
      <c r="C76" s="2">
        <v>45</v>
      </c>
      <c r="D76" s="7">
        <v>5123</v>
      </c>
      <c r="E76" s="7">
        <v>11135</v>
      </c>
      <c r="F76" s="5">
        <v>1.4200000000000001E-2</v>
      </c>
      <c r="G76" t="s">
        <v>150</v>
      </c>
      <c r="K76" s="2" t="s">
        <v>6</v>
      </c>
      <c r="L76" s="3">
        <v>1411</v>
      </c>
      <c r="M76" s="2">
        <v>927</v>
      </c>
      <c r="N76" s="3">
        <v>17999</v>
      </c>
      <c r="O76" s="5">
        <v>5.1400000000000001E-2</v>
      </c>
      <c r="P76" s="5">
        <v>0.14499999999999999</v>
      </c>
    </row>
    <row r="77" spans="2:16" x14ac:dyDescent="0.2">
      <c r="B77" s="2" t="s">
        <v>45</v>
      </c>
      <c r="C77" s="2">
        <v>36</v>
      </c>
      <c r="D77" s="6" t="s">
        <v>72</v>
      </c>
      <c r="E77" s="6" t="s">
        <v>73</v>
      </c>
      <c r="F77" s="5">
        <v>1.61E-2</v>
      </c>
      <c r="G77" s="2" t="s">
        <v>150</v>
      </c>
      <c r="K77" s="2" t="s">
        <v>7</v>
      </c>
      <c r="L77" s="2">
        <v>340</v>
      </c>
      <c r="M77" s="3">
        <v>38850</v>
      </c>
      <c r="N77" s="3">
        <v>73866</v>
      </c>
      <c r="O77" s="5">
        <v>1.0999999999999999E-2</v>
      </c>
      <c r="P77" s="5">
        <v>0.17799999999999999</v>
      </c>
    </row>
    <row r="78" spans="2:16" x14ac:dyDescent="0.2">
      <c r="B78" s="2" t="s">
        <v>92</v>
      </c>
      <c r="C78" s="2">
        <v>29</v>
      </c>
      <c r="D78" s="6" t="s">
        <v>93</v>
      </c>
      <c r="E78" s="6" t="s">
        <v>94</v>
      </c>
      <c r="F78" s="5">
        <v>7.3000000000000001E-3</v>
      </c>
      <c r="G78" s="2" t="s">
        <v>150</v>
      </c>
      <c r="K78" s="2" t="s">
        <v>8</v>
      </c>
      <c r="L78" s="2">
        <v>278</v>
      </c>
      <c r="M78" s="3">
        <v>2143</v>
      </c>
      <c r="N78" s="3">
        <v>4876</v>
      </c>
      <c r="O78" s="5">
        <v>1.46E-2</v>
      </c>
      <c r="P78" s="5">
        <v>8.8999999999999996E-2</v>
      </c>
    </row>
    <row r="79" spans="2:16" x14ac:dyDescent="0.2">
      <c r="B79" s="2" t="s">
        <v>6</v>
      </c>
      <c r="C79" s="3">
        <v>1411</v>
      </c>
      <c r="D79" s="6">
        <v>927</v>
      </c>
      <c r="E79" s="7">
        <v>17999</v>
      </c>
      <c r="F79" s="5">
        <v>5.1400000000000001E-2</v>
      </c>
      <c r="G79" t="s">
        <v>149</v>
      </c>
      <c r="K79" s="2" t="s">
        <v>9</v>
      </c>
      <c r="L79" s="2">
        <v>241</v>
      </c>
      <c r="M79" s="3">
        <v>1397</v>
      </c>
      <c r="N79" s="3">
        <v>1409</v>
      </c>
      <c r="O79" s="5">
        <v>2.0000000000000001E-4</v>
      </c>
      <c r="P79" s="5">
        <v>9.2999999999999999E-2</v>
      </c>
    </row>
    <row r="80" spans="2:16" x14ac:dyDescent="0.2">
      <c r="B80" s="2" t="s">
        <v>69</v>
      </c>
      <c r="C80" s="2">
        <v>102</v>
      </c>
      <c r="D80" s="6">
        <v>878</v>
      </c>
      <c r="E80" s="6">
        <v>661</v>
      </c>
      <c r="F80" s="5">
        <v>-8.6E-3</v>
      </c>
      <c r="G80" t="s">
        <v>150</v>
      </c>
      <c r="K80" s="2" t="s">
        <v>10</v>
      </c>
      <c r="L80" s="2">
        <v>223</v>
      </c>
      <c r="M80" s="3">
        <v>1051</v>
      </c>
      <c r="N80" s="3">
        <v>1107</v>
      </c>
      <c r="O80" s="5">
        <v>8.0000000000000004E-4</v>
      </c>
      <c r="P80" s="5">
        <v>6.7000000000000004E-2</v>
      </c>
    </row>
    <row r="81" spans="2:16" x14ac:dyDescent="0.2">
      <c r="B81" s="2" t="s">
        <v>15</v>
      </c>
      <c r="C81" s="2">
        <v>127</v>
      </c>
      <c r="D81" s="6">
        <v>693</v>
      </c>
      <c r="E81" s="7">
        <v>2520</v>
      </c>
      <c r="F81" s="5">
        <v>2.6599999999999999E-2</v>
      </c>
      <c r="G81" t="s">
        <v>150</v>
      </c>
      <c r="K81" s="2" t="s">
        <v>11</v>
      </c>
      <c r="L81" s="2">
        <v>216</v>
      </c>
      <c r="M81" s="3">
        <v>8634</v>
      </c>
      <c r="N81" s="3">
        <v>15413</v>
      </c>
      <c r="O81" s="5">
        <v>1.01E-2</v>
      </c>
      <c r="P81" s="5">
        <v>0.18099999999999999</v>
      </c>
    </row>
    <row r="82" spans="2:16" x14ac:dyDescent="0.2">
      <c r="B82" s="2" t="s">
        <v>21</v>
      </c>
      <c r="C82" s="2">
        <v>89</v>
      </c>
      <c r="D82" s="7">
        <v>4569</v>
      </c>
      <c r="E82" s="7">
        <v>15912</v>
      </c>
      <c r="F82" s="5">
        <v>2.1899999999999999E-2</v>
      </c>
      <c r="G82" t="s">
        <v>150</v>
      </c>
      <c r="K82" s="2" t="s">
        <v>12</v>
      </c>
      <c r="L82" s="2">
        <v>173</v>
      </c>
      <c r="M82" s="3">
        <v>1174</v>
      </c>
      <c r="N82" s="3">
        <v>2571</v>
      </c>
      <c r="O82" s="5">
        <v>1.3899999999999999E-2</v>
      </c>
      <c r="P82" s="5">
        <v>5.8000000000000003E-2</v>
      </c>
    </row>
    <row r="83" spans="2:16" x14ac:dyDescent="0.2">
      <c r="B83" s="2" t="s">
        <v>30</v>
      </c>
      <c r="C83" s="2">
        <v>55</v>
      </c>
      <c r="D83" s="6">
        <v>775</v>
      </c>
      <c r="E83" s="7">
        <v>1187</v>
      </c>
      <c r="F83" s="5">
        <v>1.2999999999999999E-2</v>
      </c>
      <c r="G83" t="s">
        <v>150</v>
      </c>
      <c r="K83" s="2" t="s">
        <v>13</v>
      </c>
      <c r="L83" s="2">
        <v>144</v>
      </c>
      <c r="M83" s="3">
        <v>8006</v>
      </c>
      <c r="N83" s="3">
        <v>13806</v>
      </c>
      <c r="O83" s="5">
        <v>8.9999999999999993E-3</v>
      </c>
      <c r="P83" s="5">
        <v>0.184</v>
      </c>
    </row>
    <row r="84" spans="2:16" x14ac:dyDescent="0.2">
      <c r="B84" s="2" t="s">
        <v>100</v>
      </c>
      <c r="C84" s="2">
        <v>27</v>
      </c>
      <c r="D84" s="6">
        <v>822</v>
      </c>
      <c r="E84" s="6" t="s">
        <v>101</v>
      </c>
      <c r="F84" s="5">
        <v>1.8100000000000002E-2</v>
      </c>
      <c r="G84" s="2" t="s">
        <v>150</v>
      </c>
      <c r="K84" s="2" t="s">
        <v>15</v>
      </c>
      <c r="L84" s="2">
        <v>127</v>
      </c>
      <c r="M84" s="2">
        <v>693</v>
      </c>
      <c r="N84" s="3">
        <v>2520</v>
      </c>
      <c r="O84" s="5">
        <v>2.6599999999999999E-2</v>
      </c>
      <c r="P84" s="5">
        <v>0.126</v>
      </c>
    </row>
    <row r="85" spans="2:16" x14ac:dyDescent="0.2">
      <c r="B85" s="2" t="s">
        <v>13</v>
      </c>
      <c r="C85" s="2">
        <v>144</v>
      </c>
      <c r="D85" s="7">
        <v>8006</v>
      </c>
      <c r="E85" s="7">
        <v>13806</v>
      </c>
      <c r="F85" s="5">
        <v>8.9999999999999993E-3</v>
      </c>
      <c r="G85" t="s">
        <v>149</v>
      </c>
      <c r="K85" s="2" t="s">
        <v>14</v>
      </c>
      <c r="L85" s="2">
        <v>128</v>
      </c>
      <c r="M85" s="3">
        <v>10689</v>
      </c>
      <c r="N85" s="3">
        <v>11091</v>
      </c>
      <c r="O85" s="5">
        <v>5.9999999999999995E-4</v>
      </c>
      <c r="P85" s="5">
        <v>0.11899999999999999</v>
      </c>
    </row>
    <row r="86" spans="2:16" x14ac:dyDescent="0.2">
      <c r="B86" s="2" t="s">
        <v>71</v>
      </c>
      <c r="C86" s="2">
        <v>51</v>
      </c>
      <c r="D86" s="7">
        <v>1822</v>
      </c>
      <c r="E86" s="7">
        <v>1630</v>
      </c>
      <c r="F86" s="5">
        <v>-2.7000000000000001E-3</v>
      </c>
      <c r="G86" t="s">
        <v>150</v>
      </c>
      <c r="K86" s="2" t="s">
        <v>16</v>
      </c>
      <c r="L86" s="2">
        <v>123</v>
      </c>
      <c r="M86" s="3">
        <v>36008</v>
      </c>
      <c r="N86" s="3">
        <v>40445</v>
      </c>
      <c r="O86" s="5">
        <v>2E-3</v>
      </c>
      <c r="P86" s="5">
        <v>0.187</v>
      </c>
    </row>
    <row r="87" spans="2:16" x14ac:dyDescent="0.2">
      <c r="B87" s="2" t="s">
        <v>46</v>
      </c>
      <c r="C87" s="2">
        <v>35</v>
      </c>
      <c r="D87" s="6" t="s">
        <v>78</v>
      </c>
      <c r="E87" s="6" t="s">
        <v>79</v>
      </c>
      <c r="F87" s="5">
        <v>2.1000000000000001E-2</v>
      </c>
      <c r="G87" s="2" t="s">
        <v>150</v>
      </c>
      <c r="K87" s="2" t="s">
        <v>17</v>
      </c>
      <c r="L87" s="2">
        <v>117</v>
      </c>
      <c r="M87" s="3">
        <v>2042</v>
      </c>
      <c r="N87" s="3">
        <v>10133</v>
      </c>
      <c r="O87" s="5">
        <v>2.93E-2</v>
      </c>
      <c r="P87" s="5">
        <v>7.1999999999999995E-2</v>
      </c>
    </row>
    <row r="88" spans="2:16" x14ac:dyDescent="0.2">
      <c r="B88" s="2" t="s">
        <v>20</v>
      </c>
      <c r="C88" s="2">
        <v>99</v>
      </c>
      <c r="D88" s="6">
        <v>698</v>
      </c>
      <c r="E88" s="7">
        <v>13453</v>
      </c>
      <c r="F88" s="5">
        <v>5.62E-2</v>
      </c>
      <c r="G88" t="s">
        <v>150</v>
      </c>
      <c r="K88" s="2" t="s">
        <v>18</v>
      </c>
      <c r="L88" s="2">
        <v>112</v>
      </c>
      <c r="M88" s="3">
        <v>4553</v>
      </c>
      <c r="N88" s="3">
        <v>14293</v>
      </c>
      <c r="O88" s="5">
        <v>2.01E-2</v>
      </c>
      <c r="P88" s="5">
        <v>0.104</v>
      </c>
    </row>
    <row r="89" spans="2:16" x14ac:dyDescent="0.2">
      <c r="B89" s="2" t="s">
        <v>50</v>
      </c>
      <c r="C89" s="2">
        <v>34</v>
      </c>
      <c r="D89" s="6">
        <v>426</v>
      </c>
      <c r="E89" s="6" t="s">
        <v>82</v>
      </c>
      <c r="F89" s="5">
        <v>2.1600000000000001E-2</v>
      </c>
      <c r="G89" s="2" t="s">
        <v>151</v>
      </c>
      <c r="K89" s="2" t="s">
        <v>69</v>
      </c>
      <c r="L89" s="2">
        <v>102</v>
      </c>
      <c r="M89" s="2">
        <v>878</v>
      </c>
      <c r="N89" s="2">
        <v>661</v>
      </c>
      <c r="O89" s="5">
        <v>-8.6E-3</v>
      </c>
      <c r="P89" s="5">
        <v>0.153</v>
      </c>
    </row>
    <row r="90" spans="2:16" x14ac:dyDescent="0.2">
      <c r="B90" s="2" t="s">
        <v>43</v>
      </c>
      <c r="C90" s="2">
        <v>37</v>
      </c>
      <c r="D90" s="6" t="s">
        <v>87</v>
      </c>
      <c r="E90" s="6" t="s">
        <v>88</v>
      </c>
      <c r="F90" s="5">
        <v>9.2999999999999992E-3</v>
      </c>
      <c r="G90" s="2" t="s">
        <v>151</v>
      </c>
      <c r="K90" s="2" t="s">
        <v>20</v>
      </c>
      <c r="L90" s="2">
        <v>99</v>
      </c>
      <c r="M90" s="2">
        <v>698</v>
      </c>
      <c r="N90" s="3">
        <v>13453</v>
      </c>
      <c r="O90" s="5">
        <v>5.62E-2</v>
      </c>
      <c r="P90" s="5">
        <v>6.0999999999999999E-2</v>
      </c>
    </row>
    <row r="91" spans="2:16" x14ac:dyDescent="0.2">
      <c r="B91" s="2" t="s">
        <v>34</v>
      </c>
      <c r="C91" s="2">
        <v>49</v>
      </c>
      <c r="D91" s="6">
        <v>606</v>
      </c>
      <c r="E91" s="7">
        <v>1064</v>
      </c>
      <c r="F91" s="5">
        <v>1.72E-2</v>
      </c>
      <c r="G91" t="s">
        <v>151</v>
      </c>
      <c r="I91" s="4">
        <f>AVERAGE(F73:F91)</f>
        <v>1.7466666666666669E-2</v>
      </c>
      <c r="K91" s="2" t="s">
        <v>21</v>
      </c>
      <c r="L91" s="2">
        <v>89</v>
      </c>
      <c r="M91" s="3">
        <v>4569</v>
      </c>
      <c r="N91" s="3">
        <v>15912</v>
      </c>
      <c r="O91" s="5">
        <v>2.1899999999999999E-2</v>
      </c>
      <c r="P91" s="5">
        <v>0.13800000000000001</v>
      </c>
    </row>
    <row r="92" spans="2:16" x14ac:dyDescent="0.2">
      <c r="B92" s="2" t="s">
        <v>105</v>
      </c>
      <c r="C92" s="2">
        <v>26</v>
      </c>
      <c r="D92" s="6" t="s">
        <v>106</v>
      </c>
      <c r="E92" s="6" t="s">
        <v>107</v>
      </c>
      <c r="F92" s="5">
        <v>1.0500000000000001E-2</v>
      </c>
      <c r="G92" s="2" t="s">
        <v>155</v>
      </c>
      <c r="K92" s="2" t="s">
        <v>22</v>
      </c>
      <c r="L92" s="2">
        <v>85</v>
      </c>
      <c r="M92" s="3">
        <v>7512</v>
      </c>
      <c r="N92" s="3">
        <v>32450</v>
      </c>
      <c r="O92" s="5">
        <v>2.58E-2</v>
      </c>
      <c r="P92" s="5">
        <v>0.13200000000000001</v>
      </c>
    </row>
    <row r="93" spans="2:16" x14ac:dyDescent="0.2">
      <c r="B93" s="2" t="s">
        <v>97</v>
      </c>
      <c r="C93" s="2">
        <v>28</v>
      </c>
      <c r="D93" s="6" t="s">
        <v>98</v>
      </c>
      <c r="E93" s="6" t="s">
        <v>99</v>
      </c>
      <c r="F93" s="5">
        <v>-1.5299999999999999E-2</v>
      </c>
      <c r="G93" s="2" t="s">
        <v>155</v>
      </c>
      <c r="H93" s="4">
        <f>AVERAGE(F73:F93)</f>
        <v>1.5480000000000002E-2</v>
      </c>
      <c r="K93" s="2" t="s">
        <v>23</v>
      </c>
      <c r="L93" s="2">
        <v>84</v>
      </c>
      <c r="M93" s="3">
        <v>29374</v>
      </c>
      <c r="N93" s="3">
        <v>51527</v>
      </c>
      <c r="O93" s="5">
        <v>9.7000000000000003E-3</v>
      </c>
      <c r="P93" s="5">
        <v>0.19500000000000001</v>
      </c>
    </row>
    <row r="94" spans="2:16" x14ac:dyDescent="0.2">
      <c r="B94" s="2" t="s">
        <v>36</v>
      </c>
      <c r="C94" s="2">
        <v>46</v>
      </c>
      <c r="D94" s="7">
        <v>9390</v>
      </c>
      <c r="E94" s="7">
        <v>22141</v>
      </c>
      <c r="F94" s="5">
        <v>1.4999999999999999E-2</v>
      </c>
      <c r="G94" t="s">
        <v>148</v>
      </c>
      <c r="K94" s="2" t="s">
        <v>24</v>
      </c>
      <c r="L94" s="2">
        <v>72</v>
      </c>
      <c r="M94" s="3">
        <v>3907</v>
      </c>
      <c r="N94" s="3">
        <v>18420</v>
      </c>
      <c r="O94" s="5">
        <v>2.7400000000000001E-2</v>
      </c>
      <c r="P94" s="5">
        <v>0.123</v>
      </c>
    </row>
    <row r="95" spans="2:16" x14ac:dyDescent="0.2">
      <c r="B95" s="2" t="s">
        <v>102</v>
      </c>
      <c r="C95" s="2">
        <v>27</v>
      </c>
      <c r="D95" s="6" t="s">
        <v>103</v>
      </c>
      <c r="E95" s="6" t="s">
        <v>104</v>
      </c>
      <c r="F95" s="5">
        <v>9.2999999999999992E-3</v>
      </c>
      <c r="G95" s="2" t="s">
        <v>148</v>
      </c>
      <c r="K95" s="2" t="s">
        <v>27</v>
      </c>
      <c r="L95" s="2">
        <v>67</v>
      </c>
      <c r="M95" s="2">
        <v>695</v>
      </c>
      <c r="N95" s="3">
        <v>1211</v>
      </c>
      <c r="O95" s="5">
        <v>1.7000000000000001E-2</v>
      </c>
      <c r="P95" s="5">
        <v>0.11899999999999999</v>
      </c>
    </row>
    <row r="96" spans="2:16" x14ac:dyDescent="0.2">
      <c r="B96" s="2" t="s">
        <v>12</v>
      </c>
      <c r="C96" s="2">
        <v>173</v>
      </c>
      <c r="D96" s="7">
        <v>1174</v>
      </c>
      <c r="E96" s="7">
        <v>2571</v>
      </c>
      <c r="F96" s="5">
        <v>1.3899999999999999E-2</v>
      </c>
      <c r="G96" t="s">
        <v>148</v>
      </c>
      <c r="K96" s="2" t="s">
        <v>26</v>
      </c>
      <c r="L96" s="2">
        <v>67</v>
      </c>
      <c r="M96" s="3">
        <v>29115</v>
      </c>
      <c r="N96" s="3">
        <v>47435</v>
      </c>
      <c r="O96" s="5">
        <v>8.3999999999999995E-3</v>
      </c>
      <c r="P96" s="5">
        <v>0.192</v>
      </c>
    </row>
    <row r="97" spans="2:16" x14ac:dyDescent="0.2">
      <c r="B97" s="2" t="s">
        <v>11</v>
      </c>
      <c r="C97" s="2">
        <v>216</v>
      </c>
      <c r="D97" s="7">
        <v>8634</v>
      </c>
      <c r="E97" s="7">
        <v>15413</v>
      </c>
      <c r="F97" s="5">
        <v>1.01E-2</v>
      </c>
      <c r="G97" t="s">
        <v>148</v>
      </c>
      <c r="K97" s="2" t="s">
        <v>25</v>
      </c>
      <c r="L97" s="2">
        <v>68</v>
      </c>
      <c r="M97" s="3">
        <v>28332</v>
      </c>
      <c r="N97" s="3">
        <v>44461</v>
      </c>
      <c r="O97" s="5">
        <v>7.9000000000000008E-3</v>
      </c>
      <c r="P97" s="5">
        <v>0.23100000000000001</v>
      </c>
    </row>
    <row r="98" spans="2:16" x14ac:dyDescent="0.2">
      <c r="B98" s="2" t="s">
        <v>41</v>
      </c>
      <c r="C98" s="2">
        <v>40</v>
      </c>
      <c r="D98" s="7">
        <v>31345</v>
      </c>
      <c r="E98" s="7">
        <v>50977</v>
      </c>
      <c r="F98" s="5">
        <v>8.5000000000000006E-3</v>
      </c>
      <c r="G98" t="s">
        <v>148</v>
      </c>
      <c r="K98" s="2" t="s">
        <v>28</v>
      </c>
      <c r="L98" s="2">
        <v>60</v>
      </c>
      <c r="M98" s="3">
        <v>6253</v>
      </c>
      <c r="N98" s="3">
        <v>6377</v>
      </c>
      <c r="O98" s="5">
        <v>2.9999999999999997E-4</v>
      </c>
      <c r="P98" s="5">
        <v>0.19600000000000001</v>
      </c>
    </row>
    <row r="99" spans="2:16" x14ac:dyDescent="0.2">
      <c r="B99" s="2" t="s">
        <v>123</v>
      </c>
      <c r="C99" s="2">
        <v>21</v>
      </c>
      <c r="D99" s="6" t="s">
        <v>124</v>
      </c>
      <c r="E99" s="6" t="s">
        <v>125</v>
      </c>
      <c r="F99" s="5">
        <v>7.7000000000000002E-3</v>
      </c>
      <c r="G99" s="2" t="s">
        <v>148</v>
      </c>
      <c r="K99" s="2" t="s">
        <v>29</v>
      </c>
      <c r="L99" s="2">
        <v>59</v>
      </c>
      <c r="M99" s="3">
        <v>28462</v>
      </c>
      <c r="N99" s="3">
        <v>41187</v>
      </c>
      <c r="O99" s="5">
        <v>6.4999999999999997E-3</v>
      </c>
      <c r="P99" s="5">
        <v>0.19800000000000001</v>
      </c>
    </row>
    <row r="100" spans="2:16" x14ac:dyDescent="0.2">
      <c r="B100" s="2" t="s">
        <v>129</v>
      </c>
      <c r="C100" s="2">
        <v>19</v>
      </c>
      <c r="D100" s="6" t="s">
        <v>130</v>
      </c>
      <c r="E100" s="6" t="s">
        <v>131</v>
      </c>
      <c r="F100" s="5">
        <v>1.7399999999999999E-2</v>
      </c>
      <c r="G100" s="2" t="s">
        <v>148</v>
      </c>
      <c r="K100" s="2" t="s">
        <v>31</v>
      </c>
      <c r="L100" s="2">
        <v>55</v>
      </c>
      <c r="M100" s="3">
        <v>1453</v>
      </c>
      <c r="N100" s="3">
        <v>2082</v>
      </c>
      <c r="O100" s="5">
        <v>1.0999999999999999E-2</v>
      </c>
      <c r="P100" s="5">
        <v>0.17399999999999999</v>
      </c>
    </row>
    <row r="101" spans="2:16" x14ac:dyDescent="0.2">
      <c r="B101" s="2" t="s">
        <v>33</v>
      </c>
      <c r="C101" s="2">
        <v>52</v>
      </c>
      <c r="D101" s="7">
        <v>6312</v>
      </c>
      <c r="E101" s="7">
        <v>6977</v>
      </c>
      <c r="F101" s="5">
        <v>1.6999999999999999E-3</v>
      </c>
      <c r="G101" t="s">
        <v>148</v>
      </c>
      <c r="K101" s="2" t="s">
        <v>30</v>
      </c>
      <c r="L101" s="2">
        <v>55</v>
      </c>
      <c r="M101" s="2">
        <v>775</v>
      </c>
      <c r="N101" s="3">
        <v>1187</v>
      </c>
      <c r="O101" s="5">
        <v>1.2999999999999999E-2</v>
      </c>
      <c r="P101" s="5">
        <v>9.7000000000000003E-2</v>
      </c>
    </row>
    <row r="102" spans="2:16" x14ac:dyDescent="0.2">
      <c r="B102" s="2" t="s">
        <v>54</v>
      </c>
      <c r="C102" s="2">
        <v>29</v>
      </c>
      <c r="D102" s="6" t="s">
        <v>90</v>
      </c>
      <c r="E102" s="6" t="s">
        <v>91</v>
      </c>
      <c r="F102" s="5">
        <v>1.4200000000000001E-2</v>
      </c>
      <c r="G102" s="2" t="s">
        <v>154</v>
      </c>
      <c r="K102" s="2" t="s">
        <v>33</v>
      </c>
      <c r="L102" s="2">
        <v>52</v>
      </c>
      <c r="M102" s="3">
        <v>6312</v>
      </c>
      <c r="N102" s="3">
        <v>6977</v>
      </c>
      <c r="O102" s="5">
        <v>1.6999999999999999E-3</v>
      </c>
      <c r="P102" s="5">
        <v>0.16500000000000001</v>
      </c>
    </row>
    <row r="103" spans="2:16" x14ac:dyDescent="0.2">
      <c r="B103" s="2" t="s">
        <v>145</v>
      </c>
      <c r="C103" s="2">
        <v>18</v>
      </c>
      <c r="D103" s="6" t="s">
        <v>146</v>
      </c>
      <c r="E103" s="6" t="s">
        <v>147</v>
      </c>
      <c r="F103" s="5">
        <v>1.7399999999999999E-2</v>
      </c>
      <c r="G103" s="2" t="s">
        <v>148</v>
      </c>
      <c r="K103" s="2" t="s">
        <v>70</v>
      </c>
      <c r="L103" s="2">
        <v>52</v>
      </c>
      <c r="M103" s="3">
        <v>9400</v>
      </c>
      <c r="N103" s="3">
        <v>36024</v>
      </c>
      <c r="O103" s="5">
        <v>2.3900000000000001E-2</v>
      </c>
      <c r="P103" s="5">
        <v>0.156</v>
      </c>
    </row>
    <row r="104" spans="2:16" x14ac:dyDescent="0.2">
      <c r="B104" s="2" t="s">
        <v>18</v>
      </c>
      <c r="C104" s="2">
        <v>112</v>
      </c>
      <c r="D104" s="7">
        <v>4553</v>
      </c>
      <c r="E104" s="7">
        <v>14293</v>
      </c>
      <c r="F104" s="5">
        <v>2.01E-2</v>
      </c>
      <c r="G104" t="s">
        <v>148</v>
      </c>
      <c r="K104" s="2" t="s">
        <v>71</v>
      </c>
      <c r="L104" s="2">
        <v>51</v>
      </c>
      <c r="M104" s="3">
        <v>1822</v>
      </c>
      <c r="N104" s="3">
        <v>1630</v>
      </c>
      <c r="O104" s="5">
        <v>-2.7000000000000001E-3</v>
      </c>
      <c r="P104" s="5">
        <v>8.2000000000000003E-2</v>
      </c>
    </row>
    <row r="105" spans="2:16" x14ac:dyDescent="0.2">
      <c r="B105" s="2" t="s">
        <v>25</v>
      </c>
      <c r="C105" s="2">
        <v>68</v>
      </c>
      <c r="D105" s="7">
        <v>28332</v>
      </c>
      <c r="E105" s="7">
        <v>44461</v>
      </c>
      <c r="F105" s="5">
        <v>7.9000000000000008E-3</v>
      </c>
      <c r="G105" t="s">
        <v>148</v>
      </c>
      <c r="K105" s="2" t="s">
        <v>34</v>
      </c>
      <c r="L105" s="2">
        <v>49</v>
      </c>
      <c r="M105" s="2">
        <v>606</v>
      </c>
      <c r="N105" s="3">
        <v>1064</v>
      </c>
      <c r="O105" s="5">
        <v>1.72E-2</v>
      </c>
      <c r="P105" s="5">
        <v>0.13100000000000001</v>
      </c>
    </row>
    <row r="106" spans="2:16" x14ac:dyDescent="0.2">
      <c r="B106" s="2" t="s">
        <v>23</v>
      </c>
      <c r="C106" s="2">
        <v>84</v>
      </c>
      <c r="D106" s="7">
        <v>29374</v>
      </c>
      <c r="E106" s="7">
        <v>51527</v>
      </c>
      <c r="F106" s="5">
        <v>9.7000000000000003E-3</v>
      </c>
      <c r="G106" t="s">
        <v>148</v>
      </c>
      <c r="K106" s="2" t="s">
        <v>35</v>
      </c>
      <c r="L106" s="2">
        <v>48</v>
      </c>
      <c r="M106" s="3">
        <v>22047</v>
      </c>
      <c r="N106" s="3">
        <v>38215</v>
      </c>
      <c r="O106" s="5">
        <v>9.4999999999999998E-3</v>
      </c>
      <c r="P106" s="5">
        <v>0.189</v>
      </c>
    </row>
    <row r="107" spans="2:16" x14ac:dyDescent="0.2">
      <c r="B107" s="2" t="s">
        <v>49</v>
      </c>
      <c r="C107" s="2">
        <v>33</v>
      </c>
      <c r="D107" s="6" t="s">
        <v>83</v>
      </c>
      <c r="E107" s="6" t="s">
        <v>84</v>
      </c>
      <c r="F107" s="5">
        <v>2.2499999999999999E-2</v>
      </c>
      <c r="G107" s="2" t="s">
        <v>154</v>
      </c>
      <c r="K107" s="2" t="s">
        <v>37</v>
      </c>
      <c r="L107" s="2">
        <v>45</v>
      </c>
      <c r="M107" s="3">
        <v>5123</v>
      </c>
      <c r="N107" s="3">
        <v>11135</v>
      </c>
      <c r="O107" s="5">
        <v>1.4200000000000001E-2</v>
      </c>
      <c r="P107" s="5">
        <v>0.20699999999999999</v>
      </c>
    </row>
    <row r="108" spans="2:16" x14ac:dyDescent="0.2">
      <c r="B108" s="2" t="s">
        <v>139</v>
      </c>
      <c r="C108" s="2">
        <v>18</v>
      </c>
      <c r="D108" s="6" t="s">
        <v>140</v>
      </c>
      <c r="E108" s="6" t="s">
        <v>141</v>
      </c>
      <c r="F108" s="5">
        <v>1.9900000000000001E-2</v>
      </c>
      <c r="G108" s="2" t="s">
        <v>148</v>
      </c>
      <c r="K108" s="2" t="s">
        <v>38</v>
      </c>
      <c r="L108" s="2">
        <v>45</v>
      </c>
      <c r="M108" s="3">
        <v>3672</v>
      </c>
      <c r="N108" s="3">
        <v>5878</v>
      </c>
      <c r="O108" s="5">
        <v>8.3000000000000001E-3</v>
      </c>
      <c r="P108" s="5">
        <v>0.14899999999999999</v>
      </c>
    </row>
    <row r="109" spans="2:16" x14ac:dyDescent="0.2">
      <c r="B109" s="2" t="s">
        <v>5</v>
      </c>
      <c r="C109" s="3">
        <v>1428</v>
      </c>
      <c r="D109" s="6">
        <v>977</v>
      </c>
      <c r="E109" s="7">
        <v>7031</v>
      </c>
      <c r="F109" s="5">
        <v>3.5799999999999998E-2</v>
      </c>
      <c r="G109" t="s">
        <v>148</v>
      </c>
      <c r="K109" s="2" t="s">
        <v>36</v>
      </c>
      <c r="L109" s="2">
        <v>46</v>
      </c>
      <c r="M109" s="3">
        <v>9390</v>
      </c>
      <c r="N109" s="3">
        <v>22141</v>
      </c>
      <c r="O109" s="5">
        <v>1.4999999999999999E-2</v>
      </c>
      <c r="P109" s="5">
        <v>0.16300000000000001</v>
      </c>
    </row>
    <row r="110" spans="2:16" x14ac:dyDescent="0.2">
      <c r="B110" s="2" t="s">
        <v>8</v>
      </c>
      <c r="C110" s="2">
        <v>278</v>
      </c>
      <c r="D110" s="7">
        <v>2143</v>
      </c>
      <c r="E110" s="7">
        <v>4876</v>
      </c>
      <c r="F110" s="5">
        <v>1.46E-2</v>
      </c>
      <c r="G110" t="s">
        <v>148</v>
      </c>
      <c r="K110" s="2" t="s">
        <v>39</v>
      </c>
      <c r="L110" s="2">
        <v>42</v>
      </c>
      <c r="M110" s="3">
        <v>1021</v>
      </c>
      <c r="N110" s="3">
        <v>1576</v>
      </c>
      <c r="O110" s="5">
        <v>1.5900000000000001E-2</v>
      </c>
      <c r="P110" s="5">
        <v>0.128</v>
      </c>
    </row>
    <row r="111" spans="2:16" x14ac:dyDescent="0.2">
      <c r="B111" s="2" t="s">
        <v>29</v>
      </c>
      <c r="C111" s="2">
        <v>59</v>
      </c>
      <c r="D111" s="7">
        <v>28462</v>
      </c>
      <c r="E111" s="7">
        <v>41187</v>
      </c>
      <c r="F111" s="5">
        <v>6.4999999999999997E-3</v>
      </c>
      <c r="G111" t="s">
        <v>148</v>
      </c>
      <c r="K111" s="2" t="s">
        <v>51</v>
      </c>
      <c r="L111" s="2">
        <v>41</v>
      </c>
      <c r="M111" s="3">
        <v>2124</v>
      </c>
      <c r="N111" s="3">
        <v>1674</v>
      </c>
      <c r="O111" s="5">
        <v>-6.1999999999999998E-3</v>
      </c>
      <c r="P111" s="5">
        <v>0.155</v>
      </c>
    </row>
    <row r="112" spans="2:16" x14ac:dyDescent="0.2">
      <c r="B112" s="2" t="s">
        <v>16</v>
      </c>
      <c r="C112" s="2">
        <v>123</v>
      </c>
      <c r="D112" s="7">
        <v>36008</v>
      </c>
      <c r="E112" s="7">
        <v>40445</v>
      </c>
      <c r="F112" s="5">
        <v>2E-3</v>
      </c>
      <c r="G112" t="s">
        <v>148</v>
      </c>
      <c r="K112" s="2" t="s">
        <v>41</v>
      </c>
      <c r="L112" s="2">
        <v>40</v>
      </c>
      <c r="M112" s="3">
        <v>31345</v>
      </c>
      <c r="N112" s="3">
        <v>50977</v>
      </c>
      <c r="O112" s="5">
        <v>8.5000000000000006E-3</v>
      </c>
      <c r="P112" s="5">
        <v>0.20399999999999999</v>
      </c>
    </row>
    <row r="113" spans="2:16" x14ac:dyDescent="0.2">
      <c r="B113" s="2" t="s">
        <v>126</v>
      </c>
      <c r="C113" s="2">
        <v>20</v>
      </c>
      <c r="D113" s="6" t="s">
        <v>127</v>
      </c>
      <c r="E113" s="6" t="s">
        <v>128</v>
      </c>
      <c r="F113" s="5">
        <v>2.2200000000000001E-2</v>
      </c>
      <c r="G113" s="2" t="s">
        <v>148</v>
      </c>
      <c r="K113" s="2" t="s">
        <v>45</v>
      </c>
      <c r="L113" s="2">
        <v>36</v>
      </c>
      <c r="M113" s="3">
        <v>2376</v>
      </c>
      <c r="N113" s="3">
        <v>5821</v>
      </c>
      <c r="O113" s="5">
        <v>1.61E-2</v>
      </c>
      <c r="P113" s="5">
        <v>0.121</v>
      </c>
    </row>
    <row r="114" spans="2:16" x14ac:dyDescent="0.2">
      <c r="B114" s="2" t="s">
        <v>31</v>
      </c>
      <c r="C114" s="2">
        <v>55</v>
      </c>
      <c r="D114" s="7">
        <v>1453</v>
      </c>
      <c r="E114" s="7">
        <v>2082</v>
      </c>
      <c r="F114" s="5">
        <v>1.0999999999999999E-2</v>
      </c>
      <c r="G114" t="s">
        <v>148</v>
      </c>
      <c r="K114" s="2" t="s">
        <v>44</v>
      </c>
      <c r="L114" s="2">
        <v>36</v>
      </c>
      <c r="M114" s="3">
        <v>5914</v>
      </c>
      <c r="N114" s="3">
        <v>4183</v>
      </c>
      <c r="O114" s="5">
        <v>-5.4999999999999997E-3</v>
      </c>
      <c r="P114" s="5">
        <v>0.36199999999999999</v>
      </c>
    </row>
    <row r="115" spans="2:16" x14ac:dyDescent="0.2">
      <c r="B115" s="2" t="s">
        <v>53</v>
      </c>
      <c r="C115" s="2">
        <v>30</v>
      </c>
      <c r="D115" s="6">
        <v>787</v>
      </c>
      <c r="E115" s="6" t="s">
        <v>89</v>
      </c>
      <c r="F115" s="5">
        <v>1.2800000000000001E-2</v>
      </c>
      <c r="G115" s="2" t="s">
        <v>154</v>
      </c>
      <c r="K115" s="2" t="s">
        <v>42</v>
      </c>
      <c r="L115" s="2">
        <v>38</v>
      </c>
      <c r="M115" s="3">
        <v>3092</v>
      </c>
      <c r="N115" s="3">
        <v>8665</v>
      </c>
      <c r="O115" s="5">
        <v>1.8800000000000001E-2</v>
      </c>
      <c r="P115" s="5">
        <v>0.186</v>
      </c>
    </row>
    <row r="116" spans="2:16" x14ac:dyDescent="0.2">
      <c r="B116" s="2" t="s">
        <v>118</v>
      </c>
      <c r="C116" s="2">
        <v>22</v>
      </c>
      <c r="D116" s="6">
        <v>597</v>
      </c>
      <c r="E116" s="6" t="s">
        <v>119</v>
      </c>
      <c r="F116" s="5">
        <v>1.72E-2</v>
      </c>
      <c r="G116" s="2" t="s">
        <v>148</v>
      </c>
      <c r="K116" s="2" t="s">
        <v>40</v>
      </c>
      <c r="L116" s="2">
        <v>41</v>
      </c>
      <c r="M116" s="3">
        <v>6953</v>
      </c>
      <c r="N116" s="3">
        <v>37403</v>
      </c>
      <c r="O116" s="5">
        <v>3.1800000000000002E-2</v>
      </c>
      <c r="P116" s="5">
        <v>0.189</v>
      </c>
    </row>
    <row r="117" spans="2:16" x14ac:dyDescent="0.2">
      <c r="B117" s="2" t="s">
        <v>48</v>
      </c>
      <c r="C117" s="2">
        <v>34</v>
      </c>
      <c r="D117" s="6" t="s">
        <v>80</v>
      </c>
      <c r="E117" s="6" t="s">
        <v>81</v>
      </c>
      <c r="F117" s="5">
        <v>2.6200000000000001E-2</v>
      </c>
      <c r="G117" s="2" t="s">
        <v>148</v>
      </c>
      <c r="K117" s="2" t="s">
        <v>46</v>
      </c>
      <c r="L117" s="2">
        <v>35</v>
      </c>
      <c r="M117" s="3">
        <v>2390</v>
      </c>
      <c r="N117" s="3">
        <v>7324</v>
      </c>
      <c r="O117" s="5">
        <v>2.1000000000000001E-2</v>
      </c>
      <c r="P117" s="5">
        <v>0.157</v>
      </c>
    </row>
    <row r="118" spans="2:16" x14ac:dyDescent="0.2">
      <c r="B118" s="2" t="s">
        <v>14</v>
      </c>
      <c r="C118" s="2">
        <v>128</v>
      </c>
      <c r="D118" s="7">
        <v>10689</v>
      </c>
      <c r="E118" s="7">
        <v>11091</v>
      </c>
      <c r="F118" s="5">
        <v>5.9999999999999995E-4</v>
      </c>
      <c r="G118" t="s">
        <v>148</v>
      </c>
      <c r="K118" s="2" t="s">
        <v>48</v>
      </c>
      <c r="L118" s="2">
        <v>34</v>
      </c>
      <c r="M118" s="3">
        <v>6929</v>
      </c>
      <c r="N118" s="3">
        <v>28325</v>
      </c>
      <c r="O118" s="5">
        <v>2.6200000000000001E-2</v>
      </c>
      <c r="P118" s="5">
        <v>0.114</v>
      </c>
    </row>
    <row r="119" spans="2:16" x14ac:dyDescent="0.2">
      <c r="B119" s="2" t="s">
        <v>42</v>
      </c>
      <c r="C119" s="2">
        <v>38</v>
      </c>
      <c r="D119" s="6" t="s">
        <v>74</v>
      </c>
      <c r="E119" s="6" t="s">
        <v>75</v>
      </c>
      <c r="F119" s="5">
        <v>1.8800000000000001E-2</v>
      </c>
      <c r="G119" s="2" t="s">
        <v>148</v>
      </c>
      <c r="K119" s="2" t="s">
        <v>50</v>
      </c>
      <c r="L119" s="2">
        <v>34</v>
      </c>
      <c r="M119" s="2">
        <v>426</v>
      </c>
      <c r="N119" s="3">
        <v>1331</v>
      </c>
      <c r="O119" s="5">
        <v>2.1600000000000001E-2</v>
      </c>
      <c r="P119" s="5">
        <v>0.223</v>
      </c>
    </row>
    <row r="120" spans="2:16" x14ac:dyDescent="0.2">
      <c r="B120" s="2" t="s">
        <v>52</v>
      </c>
      <c r="C120" s="2">
        <v>31</v>
      </c>
      <c r="D120" s="6" t="s">
        <v>95</v>
      </c>
      <c r="E120" s="6" t="s">
        <v>96</v>
      </c>
      <c r="F120" s="5">
        <v>2.6800000000000001E-2</v>
      </c>
      <c r="G120" s="2" t="s">
        <v>148</v>
      </c>
      <c r="K120" s="2" t="s">
        <v>49</v>
      </c>
      <c r="L120" s="2">
        <v>33</v>
      </c>
      <c r="M120" s="3">
        <v>1583</v>
      </c>
      <c r="N120" s="3">
        <v>5287</v>
      </c>
      <c r="O120" s="5">
        <v>2.2499999999999999E-2</v>
      </c>
      <c r="P120" s="5">
        <v>9.5000000000000001E-2</v>
      </c>
    </row>
    <row r="121" spans="2:16" x14ac:dyDescent="0.2">
      <c r="B121" s="2" t="s">
        <v>142</v>
      </c>
      <c r="C121" s="2">
        <v>18</v>
      </c>
      <c r="D121" s="6" t="s">
        <v>143</v>
      </c>
      <c r="E121" s="6" t="s">
        <v>144</v>
      </c>
      <c r="F121" s="5">
        <v>1.01E-2</v>
      </c>
      <c r="G121" s="2" t="s">
        <v>148</v>
      </c>
      <c r="K121" s="2" t="s">
        <v>47</v>
      </c>
      <c r="L121" s="2">
        <v>34</v>
      </c>
      <c r="M121" s="3">
        <v>3836</v>
      </c>
      <c r="N121" s="3">
        <v>12943</v>
      </c>
      <c r="O121" s="5">
        <v>2.24E-2</v>
      </c>
      <c r="P121" s="5">
        <v>0.13800000000000001</v>
      </c>
    </row>
    <row r="122" spans="2:16" x14ac:dyDescent="0.2">
      <c r="B122" s="2" t="s">
        <v>10</v>
      </c>
      <c r="C122" s="2">
        <v>223</v>
      </c>
      <c r="D122" s="7">
        <v>1051</v>
      </c>
      <c r="E122" s="7">
        <v>1107</v>
      </c>
      <c r="F122" s="5">
        <v>8.0000000000000004E-4</v>
      </c>
      <c r="G122" t="s">
        <v>148</v>
      </c>
      <c r="K122" s="2" t="s">
        <v>43</v>
      </c>
      <c r="L122" s="2">
        <v>37</v>
      </c>
      <c r="M122" s="3">
        <v>25317</v>
      </c>
      <c r="N122" s="3">
        <v>43043</v>
      </c>
      <c r="O122" s="5">
        <v>9.2999999999999992E-3</v>
      </c>
      <c r="P122" s="5">
        <v>0.246</v>
      </c>
    </row>
    <row r="123" spans="2:16" x14ac:dyDescent="0.2">
      <c r="B123" s="2" t="s">
        <v>9</v>
      </c>
      <c r="C123" s="2">
        <v>241</v>
      </c>
      <c r="D123" s="7">
        <v>1397</v>
      </c>
      <c r="E123" s="7">
        <v>1409</v>
      </c>
      <c r="F123" s="5">
        <v>2.0000000000000001E-4</v>
      </c>
      <c r="G123" t="s">
        <v>148</v>
      </c>
      <c r="K123" s="2" t="s">
        <v>53</v>
      </c>
      <c r="L123" s="2">
        <v>30</v>
      </c>
      <c r="M123" s="2">
        <v>787</v>
      </c>
      <c r="N123" s="3">
        <v>1567</v>
      </c>
      <c r="O123" s="5">
        <v>1.2800000000000001E-2</v>
      </c>
      <c r="P123" s="5">
        <v>0.112</v>
      </c>
    </row>
    <row r="124" spans="2:16" x14ac:dyDescent="0.2">
      <c r="B124" s="2" t="s">
        <v>47</v>
      </c>
      <c r="C124" s="2">
        <v>34</v>
      </c>
      <c r="D124" s="6" t="s">
        <v>85</v>
      </c>
      <c r="E124" s="6" t="s">
        <v>86</v>
      </c>
      <c r="F124" s="5">
        <v>2.24E-2</v>
      </c>
      <c r="G124" s="2" t="s">
        <v>154</v>
      </c>
      <c r="K124" s="2" t="s">
        <v>54</v>
      </c>
      <c r="L124" s="2">
        <v>29</v>
      </c>
      <c r="M124" s="3">
        <v>2305</v>
      </c>
      <c r="N124" s="3">
        <v>4989</v>
      </c>
      <c r="O124" s="5">
        <v>1.4200000000000001E-2</v>
      </c>
      <c r="P124" s="5">
        <v>0.159</v>
      </c>
    </row>
    <row r="125" spans="2:16" x14ac:dyDescent="0.2">
      <c r="B125" s="2" t="s">
        <v>17</v>
      </c>
      <c r="C125" s="2">
        <v>117</v>
      </c>
      <c r="D125" s="7">
        <v>2042</v>
      </c>
      <c r="E125" s="7">
        <v>10133</v>
      </c>
      <c r="F125" s="5">
        <v>2.93E-2</v>
      </c>
      <c r="G125" t="s">
        <v>148</v>
      </c>
      <c r="K125" s="2" t="s">
        <v>92</v>
      </c>
      <c r="L125" s="2">
        <v>29</v>
      </c>
      <c r="M125" s="3">
        <v>2246</v>
      </c>
      <c r="N125" s="3">
        <v>3340</v>
      </c>
      <c r="O125" s="5">
        <v>7.3000000000000001E-3</v>
      </c>
      <c r="P125" s="5">
        <v>0.124</v>
      </c>
    </row>
    <row r="126" spans="2:16" x14ac:dyDescent="0.2">
      <c r="B126" s="2" t="s">
        <v>40</v>
      </c>
      <c r="C126" s="2">
        <v>41</v>
      </c>
      <c r="D126" s="6" t="s">
        <v>76</v>
      </c>
      <c r="E126" s="6" t="s">
        <v>77</v>
      </c>
      <c r="F126" s="5">
        <v>3.1800000000000002E-2</v>
      </c>
      <c r="G126" s="2" t="s">
        <v>148</v>
      </c>
      <c r="K126" s="2" t="s">
        <v>52</v>
      </c>
      <c r="L126" s="2">
        <v>31</v>
      </c>
      <c r="M126" s="3">
        <v>1011</v>
      </c>
      <c r="N126" s="3">
        <v>4119</v>
      </c>
      <c r="O126" s="5">
        <v>2.6800000000000001E-2</v>
      </c>
      <c r="P126" s="5">
        <v>9.6000000000000002E-2</v>
      </c>
    </row>
    <row r="127" spans="2:16" x14ac:dyDescent="0.2">
      <c r="B127" s="2" t="s">
        <v>136</v>
      </c>
      <c r="C127" s="2">
        <v>18</v>
      </c>
      <c r="D127" s="6" t="s">
        <v>137</v>
      </c>
      <c r="E127" s="6" t="s">
        <v>138</v>
      </c>
      <c r="F127" s="5">
        <v>3.6499999999999998E-2</v>
      </c>
      <c r="G127" s="2" t="s">
        <v>148</v>
      </c>
      <c r="K127" s="2" t="s">
        <v>97</v>
      </c>
      <c r="L127" s="2">
        <v>28</v>
      </c>
      <c r="M127" s="3">
        <v>10209</v>
      </c>
      <c r="N127" s="3">
        <v>3641</v>
      </c>
      <c r="O127" s="5">
        <v>-1.5299999999999999E-2</v>
      </c>
      <c r="P127" s="5">
        <v>0.221</v>
      </c>
    </row>
    <row r="128" spans="2:16" x14ac:dyDescent="0.2">
      <c r="B128" s="2" t="s">
        <v>133</v>
      </c>
      <c r="C128" s="2">
        <v>18</v>
      </c>
      <c r="D128" s="6" t="s">
        <v>134</v>
      </c>
      <c r="E128" s="6" t="s">
        <v>135</v>
      </c>
      <c r="F128" s="5">
        <v>1.3899999999999999E-2</v>
      </c>
      <c r="G128" s="2" t="s">
        <v>148</v>
      </c>
      <c r="K128" s="2" t="s">
        <v>100</v>
      </c>
      <c r="L128" s="2">
        <v>27</v>
      </c>
      <c r="M128" s="2">
        <v>822</v>
      </c>
      <c r="N128" s="3">
        <v>1332</v>
      </c>
      <c r="O128" s="5">
        <v>1.8100000000000002E-2</v>
      </c>
      <c r="P128" s="5">
        <v>0.14299999999999999</v>
      </c>
    </row>
    <row r="129" spans="2:16" x14ac:dyDescent="0.2">
      <c r="B129" s="2" t="s">
        <v>132</v>
      </c>
      <c r="C129" s="2">
        <v>19</v>
      </c>
      <c r="D129" s="6">
        <v>600</v>
      </c>
      <c r="E129" s="6">
        <v>592</v>
      </c>
      <c r="F129" s="5">
        <v>-6.9999999999999999E-4</v>
      </c>
      <c r="G129" s="2" t="s">
        <v>148</v>
      </c>
      <c r="K129" s="2" t="s">
        <v>102</v>
      </c>
      <c r="L129" s="2">
        <v>27</v>
      </c>
      <c r="M129" s="3">
        <v>30349</v>
      </c>
      <c r="N129" s="3">
        <v>51078</v>
      </c>
      <c r="O129" s="5">
        <v>9.2999999999999992E-3</v>
      </c>
      <c r="P129" s="5">
        <v>0.182</v>
      </c>
    </row>
    <row r="130" spans="2:16" x14ac:dyDescent="0.2">
      <c r="B130" s="2" t="s">
        <v>28</v>
      </c>
      <c r="C130" s="2">
        <v>60</v>
      </c>
      <c r="D130" s="7">
        <v>6253</v>
      </c>
      <c r="E130" s="7">
        <v>6377</v>
      </c>
      <c r="F130" s="5">
        <v>2.9999999999999997E-4</v>
      </c>
      <c r="G130" t="s">
        <v>148</v>
      </c>
      <c r="K130" s="2" t="s">
        <v>105</v>
      </c>
      <c r="L130" s="2">
        <v>26</v>
      </c>
      <c r="M130" s="3">
        <v>1200</v>
      </c>
      <c r="N130" s="3">
        <v>1700</v>
      </c>
      <c r="O130" s="5">
        <v>1.0500000000000001E-2</v>
      </c>
      <c r="P130" s="5">
        <v>0.4</v>
      </c>
    </row>
    <row r="131" spans="2:16" x14ac:dyDescent="0.2">
      <c r="B131" s="2" t="s">
        <v>70</v>
      </c>
      <c r="C131" s="2">
        <v>52</v>
      </c>
      <c r="D131" s="7">
        <v>9400</v>
      </c>
      <c r="E131" s="7">
        <v>36024</v>
      </c>
      <c r="F131" s="5">
        <v>2.3900000000000001E-2</v>
      </c>
      <c r="G131" t="s">
        <v>148</v>
      </c>
      <c r="K131" s="2" t="s">
        <v>108</v>
      </c>
      <c r="L131" s="2">
        <v>25</v>
      </c>
      <c r="M131" s="3">
        <v>3000</v>
      </c>
      <c r="N131" s="3">
        <v>2500</v>
      </c>
      <c r="O131" s="5">
        <v>-5.4999999999999997E-3</v>
      </c>
      <c r="P131" s="5">
        <v>0.187</v>
      </c>
    </row>
    <row r="132" spans="2:16" x14ac:dyDescent="0.2">
      <c r="B132" s="2" t="s">
        <v>35</v>
      </c>
      <c r="C132" s="2">
        <v>48</v>
      </c>
      <c r="D132" s="7">
        <v>22047</v>
      </c>
      <c r="E132" s="7">
        <v>38215</v>
      </c>
      <c r="F132" s="5">
        <v>9.4999999999999998E-3</v>
      </c>
      <c r="G132" t="s">
        <v>148</v>
      </c>
      <c r="K132" s="2" t="s">
        <v>111</v>
      </c>
      <c r="L132" s="2">
        <v>25</v>
      </c>
      <c r="M132" s="3">
        <v>1000</v>
      </c>
      <c r="N132" s="3">
        <v>2100</v>
      </c>
      <c r="O132" s="5">
        <v>1.38E-2</v>
      </c>
      <c r="P132" s="5">
        <v>0.19500000000000001</v>
      </c>
    </row>
    <row r="133" spans="2:16" x14ac:dyDescent="0.2">
      <c r="B133" s="2" t="s">
        <v>115</v>
      </c>
      <c r="C133" s="2">
        <v>23</v>
      </c>
      <c r="D133" s="6" t="s">
        <v>116</v>
      </c>
      <c r="E133" s="6" t="s">
        <v>117</v>
      </c>
      <c r="F133" s="5">
        <v>2.9000000000000001E-2</v>
      </c>
      <c r="G133" s="2" t="s">
        <v>148</v>
      </c>
      <c r="K133" s="2" t="s">
        <v>114</v>
      </c>
      <c r="L133" s="2">
        <v>24</v>
      </c>
      <c r="M133" s="3">
        <v>1100</v>
      </c>
      <c r="N133" s="3">
        <v>1800</v>
      </c>
      <c r="O133" s="5">
        <v>8.9999999999999993E-3</v>
      </c>
      <c r="P133" s="5">
        <v>0.16800000000000001</v>
      </c>
    </row>
    <row r="134" spans="2:16" x14ac:dyDescent="0.2">
      <c r="B134" s="2" t="s">
        <v>27</v>
      </c>
      <c r="C134" s="2">
        <v>67</v>
      </c>
      <c r="D134" s="6">
        <v>695</v>
      </c>
      <c r="E134" s="7">
        <v>1211</v>
      </c>
      <c r="F134" s="5">
        <v>1.7000000000000001E-2</v>
      </c>
      <c r="G134" t="s">
        <v>148</v>
      </c>
      <c r="K134" s="2" t="s">
        <v>115</v>
      </c>
      <c r="L134" s="2">
        <v>23</v>
      </c>
      <c r="M134" s="3">
        <v>2873</v>
      </c>
      <c r="N134" s="3">
        <v>13365</v>
      </c>
      <c r="O134" s="5">
        <v>2.9000000000000001E-2</v>
      </c>
      <c r="P134" s="5">
        <v>9.4E-2</v>
      </c>
    </row>
    <row r="135" spans="2:16" x14ac:dyDescent="0.2">
      <c r="B135" s="2" t="s">
        <v>24</v>
      </c>
      <c r="C135" s="2">
        <v>72</v>
      </c>
      <c r="D135" s="7">
        <v>3907</v>
      </c>
      <c r="E135" s="7">
        <v>18420</v>
      </c>
      <c r="F135" s="5">
        <v>2.7400000000000001E-2</v>
      </c>
      <c r="G135" t="s">
        <v>148</v>
      </c>
      <c r="K135" s="2" t="s">
        <v>118</v>
      </c>
      <c r="L135" s="2">
        <v>22</v>
      </c>
      <c r="M135" s="2">
        <v>597</v>
      </c>
      <c r="N135" s="3">
        <v>1500</v>
      </c>
      <c r="O135" s="5">
        <v>1.72E-2</v>
      </c>
      <c r="P135" s="5">
        <v>0.13200000000000001</v>
      </c>
    </row>
    <row r="136" spans="2:16" x14ac:dyDescent="0.2">
      <c r="B136" s="2" t="s">
        <v>22</v>
      </c>
      <c r="C136" s="2">
        <v>85</v>
      </c>
      <c r="D136" s="7">
        <v>7512</v>
      </c>
      <c r="E136" s="7">
        <v>32450</v>
      </c>
      <c r="F136" s="5">
        <v>2.58E-2</v>
      </c>
      <c r="G136" t="s">
        <v>148</v>
      </c>
      <c r="K136" s="2" t="s">
        <v>120</v>
      </c>
      <c r="L136" s="2">
        <v>21</v>
      </c>
      <c r="M136" s="3">
        <v>1586</v>
      </c>
      <c r="N136" s="3">
        <v>3533</v>
      </c>
      <c r="O136" s="5">
        <v>1.49E-2</v>
      </c>
      <c r="P136" s="5">
        <v>0.156</v>
      </c>
    </row>
    <row r="137" spans="2:16" x14ac:dyDescent="0.2">
      <c r="B137" s="2" t="s">
        <v>26</v>
      </c>
      <c r="C137" s="2">
        <v>67</v>
      </c>
      <c r="D137" s="7">
        <v>29115</v>
      </c>
      <c r="E137" s="7">
        <v>47435</v>
      </c>
      <c r="F137" s="5">
        <v>8.3999999999999995E-3</v>
      </c>
      <c r="G137" t="s">
        <v>148</v>
      </c>
      <c r="K137" s="2" t="s">
        <v>123</v>
      </c>
      <c r="L137" s="2">
        <v>21</v>
      </c>
      <c r="M137" s="3">
        <v>1082</v>
      </c>
      <c r="N137" s="3">
        <v>1641</v>
      </c>
      <c r="O137" s="5">
        <v>7.7000000000000002E-3</v>
      </c>
      <c r="P137" s="5">
        <v>0.129</v>
      </c>
    </row>
    <row r="138" spans="2:16" x14ac:dyDescent="0.2">
      <c r="B138" s="2" t="s">
        <v>7</v>
      </c>
      <c r="C138" s="2">
        <v>340</v>
      </c>
      <c r="D138" s="7">
        <v>38850</v>
      </c>
      <c r="E138" s="7">
        <v>73866</v>
      </c>
      <c r="F138" s="5">
        <v>1.0999999999999999E-2</v>
      </c>
      <c r="G138" t="s">
        <v>148</v>
      </c>
      <c r="K138" s="2" t="s">
        <v>126</v>
      </c>
      <c r="L138" s="2">
        <v>20</v>
      </c>
      <c r="M138" s="3">
        <v>7634</v>
      </c>
      <c r="N138" s="3">
        <v>25009</v>
      </c>
      <c r="O138" s="5">
        <v>2.2200000000000001E-2</v>
      </c>
      <c r="P138" s="5">
        <v>0.14199999999999999</v>
      </c>
    </row>
    <row r="139" spans="2:16" x14ac:dyDescent="0.2">
      <c r="B139" s="2" t="s">
        <v>120</v>
      </c>
      <c r="C139" s="2">
        <v>21</v>
      </c>
      <c r="D139" s="6" t="s">
        <v>121</v>
      </c>
      <c r="E139" s="6" t="s">
        <v>122</v>
      </c>
      <c r="F139" s="5">
        <v>1.49E-2</v>
      </c>
      <c r="G139" s="2" t="s">
        <v>148</v>
      </c>
      <c r="H139" s="4">
        <f>AVERAGE(F94:F139)</f>
        <v>1.5245652173913042E-2</v>
      </c>
      <c r="K139" s="2" t="s">
        <v>129</v>
      </c>
      <c r="L139" s="2">
        <v>19</v>
      </c>
      <c r="M139" s="3">
        <v>9587</v>
      </c>
      <c r="N139" s="3">
        <v>25036</v>
      </c>
      <c r="O139" s="5">
        <v>1.7399999999999999E-2</v>
      </c>
      <c r="P139" s="5">
        <v>0.13500000000000001</v>
      </c>
    </row>
    <row r="140" spans="2:16" x14ac:dyDescent="0.2">
      <c r="B140" s="2" t="s">
        <v>39</v>
      </c>
      <c r="C140" s="2">
        <v>42</v>
      </c>
      <c r="D140" s="7">
        <v>1021</v>
      </c>
      <c r="E140" s="7">
        <v>1576</v>
      </c>
      <c r="F140" s="5">
        <v>1.5900000000000001E-2</v>
      </c>
      <c r="G140" t="s">
        <v>152</v>
      </c>
      <c r="K140" s="2" t="s">
        <v>132</v>
      </c>
      <c r="L140" s="2">
        <v>19</v>
      </c>
      <c r="M140" s="2">
        <v>600</v>
      </c>
      <c r="N140" s="2">
        <v>592</v>
      </c>
      <c r="O140" s="5">
        <v>-6.9999999999999999E-4</v>
      </c>
      <c r="P140" s="5">
        <v>0.1</v>
      </c>
    </row>
    <row r="141" spans="2:16" x14ac:dyDescent="0.2">
      <c r="B141" s="2" t="s">
        <v>38</v>
      </c>
      <c r="C141" s="2">
        <v>45</v>
      </c>
      <c r="D141" s="7">
        <v>3672</v>
      </c>
      <c r="E141" s="7">
        <v>5878</v>
      </c>
      <c r="F141" s="5">
        <v>8.3000000000000001E-3</v>
      </c>
      <c r="G141" t="s">
        <v>152</v>
      </c>
      <c r="K141" s="2" t="s">
        <v>133</v>
      </c>
      <c r="L141" s="2">
        <v>18</v>
      </c>
      <c r="M141" s="3">
        <v>1699</v>
      </c>
      <c r="N141" s="3">
        <v>3595</v>
      </c>
      <c r="O141" s="5">
        <v>1.3899999999999999E-2</v>
      </c>
      <c r="P141" s="5">
        <v>0.17299999999999999</v>
      </c>
    </row>
    <row r="142" spans="2:16" x14ac:dyDescent="0.2">
      <c r="B142" s="2" t="s">
        <v>108</v>
      </c>
      <c r="C142" s="2">
        <v>25</v>
      </c>
      <c r="D142" s="6" t="s">
        <v>109</v>
      </c>
      <c r="E142" s="6" t="s">
        <v>110</v>
      </c>
      <c r="F142" s="5">
        <v>-5.4999999999999997E-3</v>
      </c>
      <c r="G142" s="2" t="s">
        <v>152</v>
      </c>
      <c r="K142" s="2" t="s">
        <v>136</v>
      </c>
      <c r="L142" s="2">
        <v>18</v>
      </c>
      <c r="M142" s="3">
        <v>4864</v>
      </c>
      <c r="N142" s="3">
        <v>32846</v>
      </c>
      <c r="O142" s="5">
        <v>3.6499999999999998E-2</v>
      </c>
      <c r="P142" s="5">
        <v>0.151</v>
      </c>
    </row>
    <row r="143" spans="2:16" x14ac:dyDescent="0.2">
      <c r="B143" s="2" t="s">
        <v>51</v>
      </c>
      <c r="C143" s="2">
        <v>41</v>
      </c>
      <c r="D143" s="7">
        <v>2124</v>
      </c>
      <c r="E143" s="7">
        <v>1674</v>
      </c>
      <c r="F143" s="5">
        <v>-6.1999999999999998E-3</v>
      </c>
      <c r="G143" t="s">
        <v>152</v>
      </c>
      <c r="K143" s="2" t="s">
        <v>139</v>
      </c>
      <c r="L143" s="2">
        <v>18</v>
      </c>
      <c r="M143" s="3">
        <v>3071</v>
      </c>
      <c r="N143" s="3">
        <v>8914</v>
      </c>
      <c r="O143" s="5">
        <v>1.9900000000000001E-2</v>
      </c>
      <c r="P143" s="5">
        <v>9.8000000000000004E-2</v>
      </c>
    </row>
    <row r="144" spans="2:16" x14ac:dyDescent="0.2">
      <c r="B144" s="2" t="s">
        <v>44</v>
      </c>
      <c r="C144" s="2">
        <v>36</v>
      </c>
      <c r="D144" s="7">
        <v>5914</v>
      </c>
      <c r="E144" s="7">
        <v>4183</v>
      </c>
      <c r="F144" s="5">
        <v>-5.4999999999999997E-3</v>
      </c>
      <c r="G144" t="s">
        <v>153</v>
      </c>
      <c r="H144" s="4">
        <f>AVERAGE(F140:F144)</f>
        <v>1.4000000000000002E-3</v>
      </c>
      <c r="K144" s="2" t="s">
        <v>142</v>
      </c>
      <c r="L144" s="2">
        <v>18</v>
      </c>
      <c r="M144" s="3">
        <v>30738</v>
      </c>
      <c r="N144" s="3">
        <v>54191</v>
      </c>
      <c r="O144" s="5">
        <v>1.01E-2</v>
      </c>
      <c r="P144" s="5">
        <v>0.254</v>
      </c>
    </row>
    <row r="145" spans="2:16" x14ac:dyDescent="0.2">
      <c r="F145" s="4">
        <f>AVERAGE(F73:F144)</f>
        <v>1.433661971830986E-2</v>
      </c>
      <c r="K145" s="2" t="s">
        <v>145</v>
      </c>
      <c r="L145" s="2">
        <v>18</v>
      </c>
      <c r="M145" s="3">
        <v>4544</v>
      </c>
      <c r="N145" s="3">
        <v>11747</v>
      </c>
      <c r="O145" s="5">
        <v>1.7399999999999999E-2</v>
      </c>
      <c r="P145" s="5">
        <v>0.127</v>
      </c>
    </row>
    <row r="146" spans="2:16" x14ac:dyDescent="0.2">
      <c r="B146" s="2" t="s">
        <v>167</v>
      </c>
      <c r="P146" s="4">
        <f>AVERAGE(P75:P145)</f>
        <v>0.15439436619718308</v>
      </c>
    </row>
    <row r="147" spans="2:16" x14ac:dyDescent="0.2">
      <c r="B147" t="s">
        <v>168</v>
      </c>
    </row>
  </sheetData>
  <sortState xmlns:xlrd2="http://schemas.microsoft.com/office/spreadsheetml/2017/richdata2" ref="B73:G144">
    <sortCondition ref="G73:G144"/>
  </sortState>
  <pageMargins left="0.7" right="0.7" top="0.75" bottom="0.75" header="0.3" footer="0.3"/>
  <pageSetup paperSize="9" scale="66"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9D833-F4A0-A844-9457-0A87ADF6B35D}">
  <dimension ref="B2:B433"/>
  <sheetViews>
    <sheetView topLeftCell="A214" workbookViewId="0">
      <selection activeCell="B2" sqref="B2:D432"/>
    </sheetView>
  </sheetViews>
  <sheetFormatPr baseColWidth="10" defaultRowHeight="16" x14ac:dyDescent="0.2"/>
  <sheetData>
    <row r="2" spans="2:2" x14ac:dyDescent="0.2">
      <c r="B2" s="2" t="s">
        <v>0</v>
      </c>
    </row>
    <row r="3" spans="2:2" x14ac:dyDescent="0.2">
      <c r="B3" s="2" t="s">
        <v>1</v>
      </c>
    </row>
    <row r="4" spans="2:2" x14ac:dyDescent="0.2">
      <c r="B4" s="2" t="s">
        <v>2</v>
      </c>
    </row>
    <row r="5" spans="2:2" x14ac:dyDescent="0.2">
      <c r="B5" s="2" t="s">
        <v>3</v>
      </c>
    </row>
    <row r="6" spans="2:2" x14ac:dyDescent="0.2">
      <c r="B6" s="2" t="s">
        <v>4</v>
      </c>
    </row>
    <row r="7" spans="2:2" x14ac:dyDescent="0.2">
      <c r="B7" s="2" t="s">
        <v>157</v>
      </c>
    </row>
    <row r="8" spans="2:2" x14ac:dyDescent="0.2">
      <c r="B8" s="2" t="s">
        <v>5</v>
      </c>
    </row>
    <row r="9" spans="2:2" x14ac:dyDescent="0.2">
      <c r="B9" s="3">
        <v>1428</v>
      </c>
    </row>
    <row r="10" spans="2:2" x14ac:dyDescent="0.2">
      <c r="B10" s="2">
        <v>977</v>
      </c>
    </row>
    <row r="11" spans="2:2" x14ac:dyDescent="0.2">
      <c r="B11" s="3">
        <v>7031</v>
      </c>
    </row>
    <row r="12" spans="2:2" x14ac:dyDescent="0.2">
      <c r="B12" s="5">
        <v>3.5799999999999998E-2</v>
      </c>
    </row>
    <row r="13" spans="2:2" x14ac:dyDescent="0.2">
      <c r="B13" s="5">
        <v>0.112</v>
      </c>
    </row>
    <row r="14" spans="2:2" x14ac:dyDescent="0.2">
      <c r="B14" s="2" t="s">
        <v>6</v>
      </c>
    </row>
    <row r="15" spans="2:2" x14ac:dyDescent="0.2">
      <c r="B15" s="3">
        <v>1411</v>
      </c>
    </row>
    <row r="16" spans="2:2" x14ac:dyDescent="0.2">
      <c r="B16" s="2">
        <v>927</v>
      </c>
    </row>
    <row r="17" spans="2:2" x14ac:dyDescent="0.2">
      <c r="B17" s="3">
        <v>17999</v>
      </c>
    </row>
    <row r="18" spans="2:2" x14ac:dyDescent="0.2">
      <c r="B18" s="5">
        <v>5.1400000000000001E-2</v>
      </c>
    </row>
    <row r="19" spans="2:2" x14ac:dyDescent="0.2">
      <c r="B19" s="5">
        <v>0.14499999999999999</v>
      </c>
    </row>
    <row r="20" spans="2:2" x14ac:dyDescent="0.2">
      <c r="B20" s="2" t="s">
        <v>7</v>
      </c>
    </row>
    <row r="21" spans="2:2" x14ac:dyDescent="0.2">
      <c r="B21" s="2">
        <v>340</v>
      </c>
    </row>
    <row r="22" spans="2:2" x14ac:dyDescent="0.2">
      <c r="B22" s="3">
        <v>38850</v>
      </c>
    </row>
    <row r="23" spans="2:2" x14ac:dyDescent="0.2">
      <c r="B23" s="3">
        <v>73866</v>
      </c>
    </row>
    <row r="24" spans="2:2" x14ac:dyDescent="0.2">
      <c r="B24" s="5">
        <v>1.0999999999999999E-2</v>
      </c>
    </row>
    <row r="25" spans="2:2" x14ac:dyDescent="0.2">
      <c r="B25" s="5">
        <v>0.17799999999999999</v>
      </c>
    </row>
    <row r="26" spans="2:2" x14ac:dyDescent="0.2">
      <c r="B26" s="2" t="s">
        <v>8</v>
      </c>
    </row>
    <row r="27" spans="2:2" x14ac:dyDescent="0.2">
      <c r="B27" s="2">
        <v>278</v>
      </c>
    </row>
    <row r="28" spans="2:2" x14ac:dyDescent="0.2">
      <c r="B28" s="3">
        <v>2143</v>
      </c>
    </row>
    <row r="29" spans="2:2" x14ac:dyDescent="0.2">
      <c r="B29" s="3">
        <v>4876</v>
      </c>
    </row>
    <row r="30" spans="2:2" x14ac:dyDescent="0.2">
      <c r="B30" s="5">
        <v>1.46E-2</v>
      </c>
    </row>
    <row r="31" spans="2:2" x14ac:dyDescent="0.2">
      <c r="B31" s="5">
        <v>8.8999999999999996E-2</v>
      </c>
    </row>
    <row r="32" spans="2:2" x14ac:dyDescent="0.2">
      <c r="B32" s="2" t="s">
        <v>9</v>
      </c>
    </row>
    <row r="33" spans="2:2" x14ac:dyDescent="0.2">
      <c r="B33" s="2">
        <v>241</v>
      </c>
    </row>
    <row r="34" spans="2:2" x14ac:dyDescent="0.2">
      <c r="B34" s="3">
        <v>1397</v>
      </c>
    </row>
    <row r="35" spans="2:2" x14ac:dyDescent="0.2">
      <c r="B35" s="3">
        <v>1409</v>
      </c>
    </row>
    <row r="36" spans="2:2" x14ac:dyDescent="0.2">
      <c r="B36" s="5">
        <v>2.0000000000000001E-4</v>
      </c>
    </row>
    <row r="37" spans="2:2" x14ac:dyDescent="0.2">
      <c r="B37" s="5">
        <v>9.2999999999999999E-2</v>
      </c>
    </row>
    <row r="38" spans="2:2" x14ac:dyDescent="0.2">
      <c r="B38" s="2" t="s">
        <v>10</v>
      </c>
    </row>
    <row r="39" spans="2:2" x14ac:dyDescent="0.2">
      <c r="B39" s="2">
        <v>223</v>
      </c>
    </row>
    <row r="40" spans="2:2" x14ac:dyDescent="0.2">
      <c r="B40" s="3">
        <v>1051</v>
      </c>
    </row>
    <row r="41" spans="2:2" x14ac:dyDescent="0.2">
      <c r="B41" s="3">
        <v>1107</v>
      </c>
    </row>
    <row r="42" spans="2:2" x14ac:dyDescent="0.2">
      <c r="B42" s="5">
        <v>8.0000000000000004E-4</v>
      </c>
    </row>
    <row r="43" spans="2:2" x14ac:dyDescent="0.2">
      <c r="B43" s="5">
        <v>6.7000000000000004E-2</v>
      </c>
    </row>
    <row r="44" spans="2:2" x14ac:dyDescent="0.2">
      <c r="B44" s="2" t="s">
        <v>11</v>
      </c>
    </row>
    <row r="45" spans="2:2" x14ac:dyDescent="0.2">
      <c r="B45" s="2">
        <v>216</v>
      </c>
    </row>
    <row r="46" spans="2:2" x14ac:dyDescent="0.2">
      <c r="B46" s="3">
        <v>8634</v>
      </c>
    </row>
    <row r="47" spans="2:2" x14ac:dyDescent="0.2">
      <c r="B47" s="3">
        <v>15413</v>
      </c>
    </row>
    <row r="48" spans="2:2" x14ac:dyDescent="0.2">
      <c r="B48" s="5">
        <v>1.01E-2</v>
      </c>
    </row>
    <row r="49" spans="2:2" x14ac:dyDescent="0.2">
      <c r="B49" s="5">
        <v>0.18099999999999999</v>
      </c>
    </row>
    <row r="50" spans="2:2" x14ac:dyDescent="0.2">
      <c r="B50" s="2" t="s">
        <v>12</v>
      </c>
    </row>
    <row r="51" spans="2:2" x14ac:dyDescent="0.2">
      <c r="B51" s="2">
        <v>173</v>
      </c>
    </row>
    <row r="52" spans="2:2" x14ac:dyDescent="0.2">
      <c r="B52" s="3">
        <v>1174</v>
      </c>
    </row>
    <row r="53" spans="2:2" x14ac:dyDescent="0.2">
      <c r="B53" s="3">
        <v>2571</v>
      </c>
    </row>
    <row r="54" spans="2:2" x14ac:dyDescent="0.2">
      <c r="B54" s="5">
        <v>1.3899999999999999E-2</v>
      </c>
    </row>
    <row r="55" spans="2:2" x14ac:dyDescent="0.2">
      <c r="B55" s="5">
        <v>5.8000000000000003E-2</v>
      </c>
    </row>
    <row r="56" spans="2:2" x14ac:dyDescent="0.2">
      <c r="B56" s="2" t="s">
        <v>13</v>
      </c>
    </row>
    <row r="57" spans="2:2" x14ac:dyDescent="0.2">
      <c r="B57" s="2">
        <v>144</v>
      </c>
    </row>
    <row r="58" spans="2:2" x14ac:dyDescent="0.2">
      <c r="B58" s="3">
        <v>8006</v>
      </c>
    </row>
    <row r="59" spans="2:2" x14ac:dyDescent="0.2">
      <c r="B59" s="3">
        <v>13806</v>
      </c>
    </row>
    <row r="60" spans="2:2" x14ac:dyDescent="0.2">
      <c r="B60" s="5">
        <v>8.9999999999999993E-3</v>
      </c>
    </row>
    <row r="61" spans="2:2" x14ac:dyDescent="0.2">
      <c r="B61" s="5">
        <v>0.184</v>
      </c>
    </row>
    <row r="62" spans="2:2" x14ac:dyDescent="0.2">
      <c r="B62" s="2" t="s">
        <v>15</v>
      </c>
    </row>
    <row r="63" spans="2:2" x14ac:dyDescent="0.2">
      <c r="B63" s="2">
        <v>127</v>
      </c>
    </row>
    <row r="64" spans="2:2" x14ac:dyDescent="0.2">
      <c r="B64" s="2">
        <v>693</v>
      </c>
    </row>
    <row r="65" spans="2:2" x14ac:dyDescent="0.2">
      <c r="B65" s="3">
        <v>2520</v>
      </c>
    </row>
    <row r="66" spans="2:2" x14ac:dyDescent="0.2">
      <c r="B66" s="5">
        <v>2.6599999999999999E-2</v>
      </c>
    </row>
    <row r="67" spans="2:2" x14ac:dyDescent="0.2">
      <c r="B67" s="5">
        <v>0.126</v>
      </c>
    </row>
    <row r="68" spans="2:2" x14ac:dyDescent="0.2">
      <c r="B68" s="2" t="s">
        <v>14</v>
      </c>
    </row>
    <row r="69" spans="2:2" x14ac:dyDescent="0.2">
      <c r="B69" s="2">
        <v>128</v>
      </c>
    </row>
    <row r="70" spans="2:2" x14ac:dyDescent="0.2">
      <c r="B70" s="3">
        <v>10689</v>
      </c>
    </row>
    <row r="71" spans="2:2" x14ac:dyDescent="0.2">
      <c r="B71" s="3">
        <v>11091</v>
      </c>
    </row>
    <row r="72" spans="2:2" x14ac:dyDescent="0.2">
      <c r="B72" s="5">
        <v>5.9999999999999995E-4</v>
      </c>
    </row>
    <row r="73" spans="2:2" x14ac:dyDescent="0.2">
      <c r="B73" s="5">
        <v>0.11899999999999999</v>
      </c>
    </row>
    <row r="74" spans="2:2" x14ac:dyDescent="0.2">
      <c r="B74" s="2" t="s">
        <v>16</v>
      </c>
    </row>
    <row r="75" spans="2:2" x14ac:dyDescent="0.2">
      <c r="B75" s="2">
        <v>123</v>
      </c>
    </row>
    <row r="76" spans="2:2" x14ac:dyDescent="0.2">
      <c r="B76" s="3">
        <v>36008</v>
      </c>
    </row>
    <row r="77" spans="2:2" x14ac:dyDescent="0.2">
      <c r="B77" s="3">
        <v>40445</v>
      </c>
    </row>
    <row r="78" spans="2:2" x14ac:dyDescent="0.2">
      <c r="B78" s="5">
        <v>2E-3</v>
      </c>
    </row>
    <row r="79" spans="2:2" x14ac:dyDescent="0.2">
      <c r="B79" s="5">
        <v>0.187</v>
      </c>
    </row>
    <row r="80" spans="2:2" x14ac:dyDescent="0.2">
      <c r="B80" s="2" t="s">
        <v>17</v>
      </c>
    </row>
    <row r="81" spans="2:2" x14ac:dyDescent="0.2">
      <c r="B81" s="2">
        <v>117</v>
      </c>
    </row>
    <row r="82" spans="2:2" x14ac:dyDescent="0.2">
      <c r="B82" s="3">
        <v>2042</v>
      </c>
    </row>
    <row r="83" spans="2:2" x14ac:dyDescent="0.2">
      <c r="B83" s="3">
        <v>10133</v>
      </c>
    </row>
    <row r="84" spans="2:2" x14ac:dyDescent="0.2">
      <c r="B84" s="5">
        <v>2.93E-2</v>
      </c>
    </row>
    <row r="85" spans="2:2" x14ac:dyDescent="0.2">
      <c r="B85" s="5">
        <v>7.1999999999999995E-2</v>
      </c>
    </row>
    <row r="86" spans="2:2" x14ac:dyDescent="0.2">
      <c r="B86" s="2" t="s">
        <v>18</v>
      </c>
    </row>
    <row r="87" spans="2:2" x14ac:dyDescent="0.2">
      <c r="B87" s="2">
        <v>112</v>
      </c>
    </row>
    <row r="88" spans="2:2" x14ac:dyDescent="0.2">
      <c r="B88" s="3">
        <v>4553</v>
      </c>
    </row>
    <row r="89" spans="2:2" x14ac:dyDescent="0.2">
      <c r="B89" s="3">
        <v>14293</v>
      </c>
    </row>
    <row r="90" spans="2:2" x14ac:dyDescent="0.2">
      <c r="B90" s="5">
        <v>2.01E-2</v>
      </c>
    </row>
    <row r="91" spans="2:2" x14ac:dyDescent="0.2">
      <c r="B91" s="5">
        <v>0.104</v>
      </c>
    </row>
    <row r="92" spans="2:2" x14ac:dyDescent="0.2">
      <c r="B92" s="2" t="s">
        <v>69</v>
      </c>
    </row>
    <row r="93" spans="2:2" x14ac:dyDescent="0.2">
      <c r="B93" s="2">
        <v>102</v>
      </c>
    </row>
    <row r="94" spans="2:2" x14ac:dyDescent="0.2">
      <c r="B94" s="2">
        <v>878</v>
      </c>
    </row>
    <row r="95" spans="2:2" x14ac:dyDescent="0.2">
      <c r="B95" s="2">
        <v>661</v>
      </c>
    </row>
    <row r="96" spans="2:2" x14ac:dyDescent="0.2">
      <c r="B96" s="5">
        <v>-8.6E-3</v>
      </c>
    </row>
    <row r="97" spans="2:2" x14ac:dyDescent="0.2">
      <c r="B97" s="5">
        <v>0.153</v>
      </c>
    </row>
    <row r="98" spans="2:2" x14ac:dyDescent="0.2">
      <c r="B98" s="2" t="s">
        <v>20</v>
      </c>
    </row>
    <row r="99" spans="2:2" x14ac:dyDescent="0.2">
      <c r="B99" s="2">
        <v>99</v>
      </c>
    </row>
    <row r="100" spans="2:2" x14ac:dyDescent="0.2">
      <c r="B100" s="2">
        <v>698</v>
      </c>
    </row>
    <row r="101" spans="2:2" x14ac:dyDescent="0.2">
      <c r="B101" s="3">
        <v>13453</v>
      </c>
    </row>
    <row r="102" spans="2:2" x14ac:dyDescent="0.2">
      <c r="B102" s="5">
        <v>5.62E-2</v>
      </c>
    </row>
    <row r="103" spans="2:2" x14ac:dyDescent="0.2">
      <c r="B103" s="5">
        <v>6.0999999999999999E-2</v>
      </c>
    </row>
    <row r="104" spans="2:2" x14ac:dyDescent="0.2">
      <c r="B104" s="2" t="s">
        <v>21</v>
      </c>
    </row>
    <row r="105" spans="2:2" x14ac:dyDescent="0.2">
      <c r="B105" s="2">
        <v>89</v>
      </c>
    </row>
    <row r="106" spans="2:2" x14ac:dyDescent="0.2">
      <c r="B106" s="3">
        <v>4569</v>
      </c>
    </row>
    <row r="107" spans="2:2" x14ac:dyDescent="0.2">
      <c r="B107" s="3">
        <v>15912</v>
      </c>
    </row>
    <row r="108" spans="2:2" x14ac:dyDescent="0.2">
      <c r="B108" s="5">
        <v>2.1899999999999999E-2</v>
      </c>
    </row>
    <row r="109" spans="2:2" x14ac:dyDescent="0.2">
      <c r="B109" s="5">
        <v>0.13800000000000001</v>
      </c>
    </row>
    <row r="110" spans="2:2" x14ac:dyDescent="0.2">
      <c r="B110" s="2" t="s">
        <v>22</v>
      </c>
    </row>
    <row r="111" spans="2:2" x14ac:dyDescent="0.2">
      <c r="B111" s="2">
        <v>85</v>
      </c>
    </row>
    <row r="112" spans="2:2" x14ac:dyDescent="0.2">
      <c r="B112" s="3">
        <v>7512</v>
      </c>
    </row>
    <row r="113" spans="2:2" x14ac:dyDescent="0.2">
      <c r="B113" s="3">
        <v>32450</v>
      </c>
    </row>
    <row r="114" spans="2:2" x14ac:dyDescent="0.2">
      <c r="B114" s="5">
        <v>2.58E-2</v>
      </c>
    </row>
    <row r="115" spans="2:2" x14ac:dyDescent="0.2">
      <c r="B115" s="5">
        <v>0.13200000000000001</v>
      </c>
    </row>
    <row r="116" spans="2:2" x14ac:dyDescent="0.2">
      <c r="B116" s="2" t="s">
        <v>23</v>
      </c>
    </row>
    <row r="117" spans="2:2" x14ac:dyDescent="0.2">
      <c r="B117" s="2">
        <v>84</v>
      </c>
    </row>
    <row r="118" spans="2:2" x14ac:dyDescent="0.2">
      <c r="B118" s="3">
        <v>29374</v>
      </c>
    </row>
    <row r="119" spans="2:2" x14ac:dyDescent="0.2">
      <c r="B119" s="3">
        <v>51527</v>
      </c>
    </row>
    <row r="120" spans="2:2" x14ac:dyDescent="0.2">
      <c r="B120" s="5">
        <v>9.7000000000000003E-3</v>
      </c>
    </row>
    <row r="121" spans="2:2" x14ac:dyDescent="0.2">
      <c r="B121" s="5">
        <v>0.19500000000000001</v>
      </c>
    </row>
    <row r="122" spans="2:2" x14ac:dyDescent="0.2">
      <c r="B122" s="2" t="s">
        <v>24</v>
      </c>
    </row>
    <row r="123" spans="2:2" x14ac:dyDescent="0.2">
      <c r="B123" s="2">
        <v>72</v>
      </c>
    </row>
    <row r="124" spans="2:2" x14ac:dyDescent="0.2">
      <c r="B124" s="3">
        <v>3907</v>
      </c>
    </row>
    <row r="125" spans="2:2" x14ac:dyDescent="0.2">
      <c r="B125" s="3">
        <v>18420</v>
      </c>
    </row>
    <row r="126" spans="2:2" x14ac:dyDescent="0.2">
      <c r="B126" s="5">
        <v>2.7400000000000001E-2</v>
      </c>
    </row>
    <row r="127" spans="2:2" x14ac:dyDescent="0.2">
      <c r="B127" s="5">
        <v>0.123</v>
      </c>
    </row>
    <row r="128" spans="2:2" x14ac:dyDescent="0.2">
      <c r="B128" s="2" t="s">
        <v>27</v>
      </c>
    </row>
    <row r="129" spans="2:2" x14ac:dyDescent="0.2">
      <c r="B129" s="2">
        <v>67</v>
      </c>
    </row>
    <row r="130" spans="2:2" x14ac:dyDescent="0.2">
      <c r="B130" s="2">
        <v>695</v>
      </c>
    </row>
    <row r="131" spans="2:2" x14ac:dyDescent="0.2">
      <c r="B131" s="3">
        <v>1211</v>
      </c>
    </row>
    <row r="132" spans="2:2" x14ac:dyDescent="0.2">
      <c r="B132" s="5">
        <v>1.7000000000000001E-2</v>
      </c>
    </row>
    <row r="133" spans="2:2" x14ac:dyDescent="0.2">
      <c r="B133" s="5">
        <v>0.11899999999999999</v>
      </c>
    </row>
    <row r="134" spans="2:2" x14ac:dyDescent="0.2">
      <c r="B134" s="2" t="s">
        <v>26</v>
      </c>
    </row>
    <row r="135" spans="2:2" x14ac:dyDescent="0.2">
      <c r="B135" s="2">
        <v>67</v>
      </c>
    </row>
    <row r="136" spans="2:2" x14ac:dyDescent="0.2">
      <c r="B136" s="3">
        <v>29115</v>
      </c>
    </row>
    <row r="137" spans="2:2" x14ac:dyDescent="0.2">
      <c r="B137" s="3">
        <v>47435</v>
      </c>
    </row>
    <row r="138" spans="2:2" x14ac:dyDescent="0.2">
      <c r="B138" s="5">
        <v>8.3999999999999995E-3</v>
      </c>
    </row>
    <row r="139" spans="2:2" x14ac:dyDescent="0.2">
      <c r="B139" s="5">
        <v>0.192</v>
      </c>
    </row>
    <row r="140" spans="2:2" x14ac:dyDescent="0.2">
      <c r="B140" s="2" t="s">
        <v>25</v>
      </c>
    </row>
    <row r="141" spans="2:2" x14ac:dyDescent="0.2">
      <c r="B141" s="2">
        <v>68</v>
      </c>
    </row>
    <row r="142" spans="2:2" x14ac:dyDescent="0.2">
      <c r="B142" s="3">
        <v>28332</v>
      </c>
    </row>
    <row r="143" spans="2:2" x14ac:dyDescent="0.2">
      <c r="B143" s="3">
        <v>44461</v>
      </c>
    </row>
    <row r="144" spans="2:2" x14ac:dyDescent="0.2">
      <c r="B144" s="5">
        <v>7.9000000000000008E-3</v>
      </c>
    </row>
    <row r="145" spans="2:2" x14ac:dyDescent="0.2">
      <c r="B145" s="5">
        <v>0.23100000000000001</v>
      </c>
    </row>
    <row r="146" spans="2:2" x14ac:dyDescent="0.2">
      <c r="B146" s="2" t="s">
        <v>28</v>
      </c>
    </row>
    <row r="147" spans="2:2" x14ac:dyDescent="0.2">
      <c r="B147" s="2">
        <v>60</v>
      </c>
    </row>
    <row r="148" spans="2:2" x14ac:dyDescent="0.2">
      <c r="B148" s="3">
        <v>6253</v>
      </c>
    </row>
    <row r="149" spans="2:2" x14ac:dyDescent="0.2">
      <c r="B149" s="3">
        <v>6377</v>
      </c>
    </row>
    <row r="150" spans="2:2" x14ac:dyDescent="0.2">
      <c r="B150" s="5">
        <v>2.9999999999999997E-4</v>
      </c>
    </row>
    <row r="151" spans="2:2" x14ac:dyDescent="0.2">
      <c r="B151" s="5">
        <v>0.19600000000000001</v>
      </c>
    </row>
    <row r="152" spans="2:2" x14ac:dyDescent="0.2">
      <c r="B152" s="2" t="s">
        <v>29</v>
      </c>
    </row>
    <row r="153" spans="2:2" x14ac:dyDescent="0.2">
      <c r="B153" s="2">
        <v>59</v>
      </c>
    </row>
    <row r="154" spans="2:2" x14ac:dyDescent="0.2">
      <c r="B154" s="3">
        <v>28462</v>
      </c>
    </row>
    <row r="155" spans="2:2" x14ac:dyDescent="0.2">
      <c r="B155" s="3">
        <v>41187</v>
      </c>
    </row>
    <row r="156" spans="2:2" x14ac:dyDescent="0.2">
      <c r="B156" s="5">
        <v>6.4999999999999997E-3</v>
      </c>
    </row>
    <row r="157" spans="2:2" x14ac:dyDescent="0.2">
      <c r="B157" s="5">
        <v>0.19800000000000001</v>
      </c>
    </row>
    <row r="158" spans="2:2" x14ac:dyDescent="0.2">
      <c r="B158" s="2" t="s">
        <v>31</v>
      </c>
    </row>
    <row r="159" spans="2:2" x14ac:dyDescent="0.2">
      <c r="B159" s="2">
        <v>55</v>
      </c>
    </row>
    <row r="160" spans="2:2" x14ac:dyDescent="0.2">
      <c r="B160" s="3">
        <v>1453</v>
      </c>
    </row>
    <row r="161" spans="2:2" x14ac:dyDescent="0.2">
      <c r="B161" s="3">
        <v>2082</v>
      </c>
    </row>
    <row r="162" spans="2:2" x14ac:dyDescent="0.2">
      <c r="B162" s="5">
        <v>1.0999999999999999E-2</v>
      </c>
    </row>
    <row r="163" spans="2:2" x14ac:dyDescent="0.2">
      <c r="B163" s="5">
        <v>0.17399999999999999</v>
      </c>
    </row>
    <row r="164" spans="2:2" x14ac:dyDescent="0.2">
      <c r="B164" s="2" t="s">
        <v>30</v>
      </c>
    </row>
    <row r="165" spans="2:2" x14ac:dyDescent="0.2">
      <c r="B165" s="2">
        <v>55</v>
      </c>
    </row>
    <row r="166" spans="2:2" x14ac:dyDescent="0.2">
      <c r="B166" s="2">
        <v>775</v>
      </c>
    </row>
    <row r="167" spans="2:2" x14ac:dyDescent="0.2">
      <c r="B167" s="3">
        <v>1187</v>
      </c>
    </row>
    <row r="168" spans="2:2" x14ac:dyDescent="0.2">
      <c r="B168" s="5">
        <v>1.2999999999999999E-2</v>
      </c>
    </row>
    <row r="169" spans="2:2" x14ac:dyDescent="0.2">
      <c r="B169" s="5">
        <v>9.7000000000000003E-2</v>
      </c>
    </row>
    <row r="170" spans="2:2" x14ac:dyDescent="0.2">
      <c r="B170" s="2" t="s">
        <v>33</v>
      </c>
    </row>
    <row r="171" spans="2:2" x14ac:dyDescent="0.2">
      <c r="B171" s="2">
        <v>52</v>
      </c>
    </row>
    <row r="172" spans="2:2" x14ac:dyDescent="0.2">
      <c r="B172" s="3">
        <v>6312</v>
      </c>
    </row>
    <row r="173" spans="2:2" x14ac:dyDescent="0.2">
      <c r="B173" s="3">
        <v>6977</v>
      </c>
    </row>
    <row r="174" spans="2:2" x14ac:dyDescent="0.2">
      <c r="B174" s="5">
        <v>1.6999999999999999E-3</v>
      </c>
    </row>
    <row r="175" spans="2:2" x14ac:dyDescent="0.2">
      <c r="B175" s="5">
        <v>0.16500000000000001</v>
      </c>
    </row>
    <row r="176" spans="2:2" x14ac:dyDescent="0.2">
      <c r="B176" s="2" t="s">
        <v>70</v>
      </c>
    </row>
    <row r="177" spans="2:2" x14ac:dyDescent="0.2">
      <c r="B177" s="2">
        <v>52</v>
      </c>
    </row>
    <row r="178" spans="2:2" x14ac:dyDescent="0.2">
      <c r="B178" s="3">
        <v>9400</v>
      </c>
    </row>
    <row r="179" spans="2:2" x14ac:dyDescent="0.2">
      <c r="B179" s="3">
        <v>36024</v>
      </c>
    </row>
    <row r="180" spans="2:2" x14ac:dyDescent="0.2">
      <c r="B180" s="5">
        <v>2.3900000000000001E-2</v>
      </c>
    </row>
    <row r="181" spans="2:2" x14ac:dyDescent="0.2">
      <c r="B181" s="5">
        <v>0.156</v>
      </c>
    </row>
    <row r="182" spans="2:2" x14ac:dyDescent="0.2">
      <c r="B182" s="2" t="s">
        <v>71</v>
      </c>
    </row>
    <row r="183" spans="2:2" x14ac:dyDescent="0.2">
      <c r="B183" s="2">
        <v>51</v>
      </c>
    </row>
    <row r="184" spans="2:2" x14ac:dyDescent="0.2">
      <c r="B184" s="3">
        <v>1822</v>
      </c>
    </row>
    <row r="185" spans="2:2" x14ac:dyDescent="0.2">
      <c r="B185" s="3">
        <v>1630</v>
      </c>
    </row>
    <row r="186" spans="2:2" x14ac:dyDescent="0.2">
      <c r="B186" s="5">
        <v>-2.7000000000000001E-3</v>
      </c>
    </row>
    <row r="187" spans="2:2" x14ac:dyDescent="0.2">
      <c r="B187" s="5">
        <v>8.2000000000000003E-2</v>
      </c>
    </row>
    <row r="188" spans="2:2" x14ac:dyDescent="0.2">
      <c r="B188" s="2" t="s">
        <v>34</v>
      </c>
    </row>
    <row r="189" spans="2:2" x14ac:dyDescent="0.2">
      <c r="B189" s="2">
        <v>49</v>
      </c>
    </row>
    <row r="190" spans="2:2" x14ac:dyDescent="0.2">
      <c r="B190" s="2">
        <v>606</v>
      </c>
    </row>
    <row r="191" spans="2:2" x14ac:dyDescent="0.2">
      <c r="B191" s="3">
        <v>1064</v>
      </c>
    </row>
    <row r="192" spans="2:2" x14ac:dyDescent="0.2">
      <c r="B192" s="5">
        <v>1.72E-2</v>
      </c>
    </row>
    <row r="193" spans="2:2" x14ac:dyDescent="0.2">
      <c r="B193" s="5">
        <v>0.13100000000000001</v>
      </c>
    </row>
    <row r="194" spans="2:2" x14ac:dyDescent="0.2">
      <c r="B194" s="2" t="s">
        <v>35</v>
      </c>
    </row>
    <row r="195" spans="2:2" x14ac:dyDescent="0.2">
      <c r="B195" s="2">
        <v>48</v>
      </c>
    </row>
    <row r="196" spans="2:2" x14ac:dyDescent="0.2">
      <c r="B196" s="3">
        <v>22047</v>
      </c>
    </row>
    <row r="197" spans="2:2" x14ac:dyDescent="0.2">
      <c r="B197" s="3">
        <v>38215</v>
      </c>
    </row>
    <row r="198" spans="2:2" x14ac:dyDescent="0.2">
      <c r="B198" s="5">
        <v>9.4999999999999998E-3</v>
      </c>
    </row>
    <row r="199" spans="2:2" x14ac:dyDescent="0.2">
      <c r="B199" s="5">
        <v>0.189</v>
      </c>
    </row>
    <row r="200" spans="2:2" x14ac:dyDescent="0.2">
      <c r="B200" s="2" t="s">
        <v>37</v>
      </c>
    </row>
    <row r="201" spans="2:2" x14ac:dyDescent="0.2">
      <c r="B201" s="2">
        <v>45</v>
      </c>
    </row>
    <row r="202" spans="2:2" x14ac:dyDescent="0.2">
      <c r="B202" s="3">
        <v>5123</v>
      </c>
    </row>
    <row r="203" spans="2:2" x14ac:dyDescent="0.2">
      <c r="B203" s="3">
        <v>11135</v>
      </c>
    </row>
    <row r="204" spans="2:2" x14ac:dyDescent="0.2">
      <c r="B204" s="5">
        <v>1.4200000000000001E-2</v>
      </c>
    </row>
    <row r="205" spans="2:2" x14ac:dyDescent="0.2">
      <c r="B205" s="5">
        <v>0.20699999999999999</v>
      </c>
    </row>
    <row r="206" spans="2:2" x14ac:dyDescent="0.2">
      <c r="B206" s="2" t="s">
        <v>38</v>
      </c>
    </row>
    <row r="207" spans="2:2" x14ac:dyDescent="0.2">
      <c r="B207" s="2">
        <v>45</v>
      </c>
    </row>
    <row r="208" spans="2:2" x14ac:dyDescent="0.2">
      <c r="B208" s="3">
        <v>3672</v>
      </c>
    </row>
    <row r="209" spans="2:2" x14ac:dyDescent="0.2">
      <c r="B209" s="3">
        <v>5878</v>
      </c>
    </row>
    <row r="210" spans="2:2" x14ac:dyDescent="0.2">
      <c r="B210" s="5">
        <v>8.3000000000000001E-3</v>
      </c>
    </row>
    <row r="211" spans="2:2" x14ac:dyDescent="0.2">
      <c r="B211" s="5">
        <v>0.14899999999999999</v>
      </c>
    </row>
    <row r="212" spans="2:2" x14ac:dyDescent="0.2">
      <c r="B212" s="2" t="s">
        <v>36</v>
      </c>
    </row>
    <row r="213" spans="2:2" x14ac:dyDescent="0.2">
      <c r="B213" s="2">
        <v>46</v>
      </c>
    </row>
    <row r="214" spans="2:2" x14ac:dyDescent="0.2">
      <c r="B214" s="3">
        <v>9390</v>
      </c>
    </row>
    <row r="215" spans="2:2" x14ac:dyDescent="0.2">
      <c r="B215" s="3">
        <v>22141</v>
      </c>
    </row>
    <row r="216" spans="2:2" x14ac:dyDescent="0.2">
      <c r="B216" s="5">
        <v>1.4999999999999999E-2</v>
      </c>
    </row>
    <row r="217" spans="2:2" x14ac:dyDescent="0.2">
      <c r="B217" s="5">
        <v>0.16300000000000001</v>
      </c>
    </row>
    <row r="218" spans="2:2" x14ac:dyDescent="0.2">
      <c r="B218" s="2" t="s">
        <v>39</v>
      </c>
    </row>
    <row r="219" spans="2:2" x14ac:dyDescent="0.2">
      <c r="B219" s="2">
        <v>42</v>
      </c>
    </row>
    <row r="220" spans="2:2" x14ac:dyDescent="0.2">
      <c r="B220" s="3">
        <v>1021</v>
      </c>
    </row>
    <row r="221" spans="2:2" x14ac:dyDescent="0.2">
      <c r="B221" s="3">
        <v>1576</v>
      </c>
    </row>
    <row r="222" spans="2:2" x14ac:dyDescent="0.2">
      <c r="B222" s="5">
        <v>1.5900000000000001E-2</v>
      </c>
    </row>
    <row r="223" spans="2:2" x14ac:dyDescent="0.2">
      <c r="B223" s="5">
        <v>0.128</v>
      </c>
    </row>
    <row r="224" spans="2:2" x14ac:dyDescent="0.2">
      <c r="B224" s="2" t="s">
        <v>51</v>
      </c>
    </row>
    <row r="225" spans="2:2" x14ac:dyDescent="0.2">
      <c r="B225" s="2">
        <v>41</v>
      </c>
    </row>
    <row r="226" spans="2:2" x14ac:dyDescent="0.2">
      <c r="B226" s="3">
        <v>2124</v>
      </c>
    </row>
    <row r="227" spans="2:2" x14ac:dyDescent="0.2">
      <c r="B227" s="3">
        <v>1674</v>
      </c>
    </row>
    <row r="228" spans="2:2" x14ac:dyDescent="0.2">
      <c r="B228" s="5">
        <v>-6.1999999999999998E-3</v>
      </c>
    </row>
    <row r="229" spans="2:2" x14ac:dyDescent="0.2">
      <c r="B229" s="5">
        <v>0.155</v>
      </c>
    </row>
    <row r="230" spans="2:2" x14ac:dyDescent="0.2">
      <c r="B230" s="2" t="s">
        <v>41</v>
      </c>
    </row>
    <row r="231" spans="2:2" x14ac:dyDescent="0.2">
      <c r="B231" s="2">
        <v>40</v>
      </c>
    </row>
    <row r="232" spans="2:2" x14ac:dyDescent="0.2">
      <c r="B232" s="3">
        <v>31345</v>
      </c>
    </row>
    <row r="233" spans="2:2" x14ac:dyDescent="0.2">
      <c r="B233" s="3">
        <v>50977</v>
      </c>
    </row>
    <row r="234" spans="2:2" x14ac:dyDescent="0.2">
      <c r="B234" s="5">
        <v>8.5000000000000006E-3</v>
      </c>
    </row>
    <row r="235" spans="2:2" x14ac:dyDescent="0.2">
      <c r="B235" s="5">
        <v>0.20399999999999999</v>
      </c>
    </row>
    <row r="236" spans="2:2" x14ac:dyDescent="0.2">
      <c r="B236" s="2" t="s">
        <v>45</v>
      </c>
    </row>
    <row r="237" spans="2:2" x14ac:dyDescent="0.2">
      <c r="B237" s="2">
        <v>36</v>
      </c>
    </row>
    <row r="238" spans="2:2" x14ac:dyDescent="0.2">
      <c r="B238" s="3">
        <v>2376</v>
      </c>
    </row>
    <row r="239" spans="2:2" x14ac:dyDescent="0.2">
      <c r="B239" s="3">
        <v>5821</v>
      </c>
    </row>
    <row r="240" spans="2:2" x14ac:dyDescent="0.2">
      <c r="B240" s="5">
        <v>1.61E-2</v>
      </c>
    </row>
    <row r="241" spans="2:2" x14ac:dyDescent="0.2">
      <c r="B241" s="5">
        <v>0.121</v>
      </c>
    </row>
    <row r="242" spans="2:2" x14ac:dyDescent="0.2">
      <c r="B242" s="2" t="s">
        <v>44</v>
      </c>
    </row>
    <row r="243" spans="2:2" x14ac:dyDescent="0.2">
      <c r="B243" s="2">
        <v>36</v>
      </c>
    </row>
    <row r="244" spans="2:2" x14ac:dyDescent="0.2">
      <c r="B244" s="3">
        <v>5914</v>
      </c>
    </row>
    <row r="245" spans="2:2" x14ac:dyDescent="0.2">
      <c r="B245" s="3">
        <v>4183</v>
      </c>
    </row>
    <row r="246" spans="2:2" x14ac:dyDescent="0.2">
      <c r="B246" s="5">
        <v>-5.4999999999999997E-3</v>
      </c>
    </row>
    <row r="247" spans="2:2" x14ac:dyDescent="0.2">
      <c r="B247" s="5">
        <v>0.36199999999999999</v>
      </c>
    </row>
    <row r="248" spans="2:2" x14ac:dyDescent="0.2">
      <c r="B248" s="2" t="s">
        <v>42</v>
      </c>
    </row>
    <row r="249" spans="2:2" x14ac:dyDescent="0.2">
      <c r="B249" s="2">
        <v>38</v>
      </c>
    </row>
    <row r="250" spans="2:2" x14ac:dyDescent="0.2">
      <c r="B250" s="3">
        <v>3092</v>
      </c>
    </row>
    <row r="251" spans="2:2" x14ac:dyDescent="0.2">
      <c r="B251" s="3">
        <v>8665</v>
      </c>
    </row>
    <row r="252" spans="2:2" x14ac:dyDescent="0.2">
      <c r="B252" s="5">
        <v>1.8800000000000001E-2</v>
      </c>
    </row>
    <row r="253" spans="2:2" x14ac:dyDescent="0.2">
      <c r="B253" s="5">
        <v>0.186</v>
      </c>
    </row>
    <row r="254" spans="2:2" x14ac:dyDescent="0.2">
      <c r="B254" s="2" t="s">
        <v>40</v>
      </c>
    </row>
    <row r="255" spans="2:2" x14ac:dyDescent="0.2">
      <c r="B255" s="2">
        <v>41</v>
      </c>
    </row>
    <row r="256" spans="2:2" x14ac:dyDescent="0.2">
      <c r="B256" s="3">
        <v>6953</v>
      </c>
    </row>
    <row r="257" spans="2:2" x14ac:dyDescent="0.2">
      <c r="B257" s="3">
        <v>37403</v>
      </c>
    </row>
    <row r="258" spans="2:2" x14ac:dyDescent="0.2">
      <c r="B258" s="5">
        <v>3.1800000000000002E-2</v>
      </c>
    </row>
    <row r="259" spans="2:2" x14ac:dyDescent="0.2">
      <c r="B259" s="5">
        <v>0.189</v>
      </c>
    </row>
    <row r="260" spans="2:2" x14ac:dyDescent="0.2">
      <c r="B260" s="2" t="s">
        <v>46</v>
      </c>
    </row>
    <row r="261" spans="2:2" x14ac:dyDescent="0.2">
      <c r="B261" s="2">
        <v>35</v>
      </c>
    </row>
    <row r="262" spans="2:2" x14ac:dyDescent="0.2">
      <c r="B262" s="3">
        <v>2390</v>
      </c>
    </row>
    <row r="263" spans="2:2" x14ac:dyDescent="0.2">
      <c r="B263" s="3">
        <v>7324</v>
      </c>
    </row>
    <row r="264" spans="2:2" x14ac:dyDescent="0.2">
      <c r="B264" s="5">
        <v>2.1000000000000001E-2</v>
      </c>
    </row>
    <row r="265" spans="2:2" x14ac:dyDescent="0.2">
      <c r="B265" s="5">
        <v>0.157</v>
      </c>
    </row>
    <row r="266" spans="2:2" x14ac:dyDescent="0.2">
      <c r="B266" s="2" t="s">
        <v>48</v>
      </c>
    </row>
    <row r="267" spans="2:2" x14ac:dyDescent="0.2">
      <c r="B267" s="2">
        <v>34</v>
      </c>
    </row>
    <row r="268" spans="2:2" x14ac:dyDescent="0.2">
      <c r="B268" s="3">
        <v>6929</v>
      </c>
    </row>
    <row r="269" spans="2:2" x14ac:dyDescent="0.2">
      <c r="B269" s="3">
        <v>28325</v>
      </c>
    </row>
    <row r="270" spans="2:2" x14ac:dyDescent="0.2">
      <c r="B270" s="5">
        <v>2.6200000000000001E-2</v>
      </c>
    </row>
    <row r="271" spans="2:2" x14ac:dyDescent="0.2">
      <c r="B271" s="5">
        <v>0.114</v>
      </c>
    </row>
    <row r="272" spans="2:2" x14ac:dyDescent="0.2">
      <c r="B272" s="2" t="s">
        <v>50</v>
      </c>
    </row>
    <row r="273" spans="2:2" x14ac:dyDescent="0.2">
      <c r="B273" s="2">
        <v>34</v>
      </c>
    </row>
    <row r="274" spans="2:2" x14ac:dyDescent="0.2">
      <c r="B274" s="2">
        <v>426</v>
      </c>
    </row>
    <row r="275" spans="2:2" x14ac:dyDescent="0.2">
      <c r="B275" s="3">
        <v>1331</v>
      </c>
    </row>
    <row r="276" spans="2:2" x14ac:dyDescent="0.2">
      <c r="B276" s="5">
        <v>2.1600000000000001E-2</v>
      </c>
    </row>
    <row r="277" spans="2:2" x14ac:dyDescent="0.2">
      <c r="B277" s="5">
        <v>0.223</v>
      </c>
    </row>
    <row r="278" spans="2:2" x14ac:dyDescent="0.2">
      <c r="B278" s="2" t="s">
        <v>49</v>
      </c>
    </row>
    <row r="279" spans="2:2" x14ac:dyDescent="0.2">
      <c r="B279" s="2">
        <v>33</v>
      </c>
    </row>
    <row r="280" spans="2:2" x14ac:dyDescent="0.2">
      <c r="B280" s="3">
        <v>1583</v>
      </c>
    </row>
    <row r="281" spans="2:2" x14ac:dyDescent="0.2">
      <c r="B281" s="3">
        <v>5287</v>
      </c>
    </row>
    <row r="282" spans="2:2" x14ac:dyDescent="0.2">
      <c r="B282" s="5">
        <v>2.2499999999999999E-2</v>
      </c>
    </row>
    <row r="283" spans="2:2" x14ac:dyDescent="0.2">
      <c r="B283" s="5">
        <v>9.5000000000000001E-2</v>
      </c>
    </row>
    <row r="284" spans="2:2" x14ac:dyDescent="0.2">
      <c r="B284" s="2" t="s">
        <v>47</v>
      </c>
    </row>
    <row r="285" spans="2:2" x14ac:dyDescent="0.2">
      <c r="B285" s="2">
        <v>34</v>
      </c>
    </row>
    <row r="286" spans="2:2" x14ac:dyDescent="0.2">
      <c r="B286" s="3">
        <v>3836</v>
      </c>
    </row>
    <row r="287" spans="2:2" x14ac:dyDescent="0.2">
      <c r="B287" s="3">
        <v>12943</v>
      </c>
    </row>
    <row r="288" spans="2:2" x14ac:dyDescent="0.2">
      <c r="B288" s="5">
        <v>2.24E-2</v>
      </c>
    </row>
    <row r="289" spans="2:2" x14ac:dyDescent="0.2">
      <c r="B289" s="5">
        <v>0.13800000000000001</v>
      </c>
    </row>
    <row r="290" spans="2:2" x14ac:dyDescent="0.2">
      <c r="B290" s="2" t="s">
        <v>43</v>
      </c>
    </row>
    <row r="291" spans="2:2" x14ac:dyDescent="0.2">
      <c r="B291" s="2">
        <v>37</v>
      </c>
    </row>
    <row r="292" spans="2:2" x14ac:dyDescent="0.2">
      <c r="B292" s="3">
        <v>25317</v>
      </c>
    </row>
    <row r="293" spans="2:2" x14ac:dyDescent="0.2">
      <c r="B293" s="3">
        <v>43043</v>
      </c>
    </row>
    <row r="294" spans="2:2" x14ac:dyDescent="0.2">
      <c r="B294" s="5">
        <v>9.2999999999999992E-3</v>
      </c>
    </row>
    <row r="295" spans="2:2" x14ac:dyDescent="0.2">
      <c r="B295" s="5">
        <v>0.246</v>
      </c>
    </row>
    <row r="296" spans="2:2" x14ac:dyDescent="0.2">
      <c r="B296" s="2" t="s">
        <v>53</v>
      </c>
    </row>
    <row r="297" spans="2:2" x14ac:dyDescent="0.2">
      <c r="B297" s="2">
        <v>30</v>
      </c>
    </row>
    <row r="298" spans="2:2" x14ac:dyDescent="0.2">
      <c r="B298" s="2">
        <v>787</v>
      </c>
    </row>
    <row r="299" spans="2:2" x14ac:dyDescent="0.2">
      <c r="B299" s="3">
        <v>1567</v>
      </c>
    </row>
    <row r="300" spans="2:2" x14ac:dyDescent="0.2">
      <c r="B300" s="5">
        <v>1.2800000000000001E-2</v>
      </c>
    </row>
    <row r="301" spans="2:2" x14ac:dyDescent="0.2">
      <c r="B301" s="5">
        <v>0.112</v>
      </c>
    </row>
    <row r="302" spans="2:2" x14ac:dyDescent="0.2">
      <c r="B302" s="2" t="s">
        <v>54</v>
      </c>
    </row>
    <row r="303" spans="2:2" x14ac:dyDescent="0.2">
      <c r="B303" s="2">
        <v>29</v>
      </c>
    </row>
    <row r="304" spans="2:2" x14ac:dyDescent="0.2">
      <c r="B304" s="3">
        <v>2305</v>
      </c>
    </row>
    <row r="305" spans="2:2" x14ac:dyDescent="0.2">
      <c r="B305" s="3">
        <v>4989</v>
      </c>
    </row>
    <row r="306" spans="2:2" x14ac:dyDescent="0.2">
      <c r="B306" s="5">
        <v>1.4200000000000001E-2</v>
      </c>
    </row>
    <row r="307" spans="2:2" x14ac:dyDescent="0.2">
      <c r="B307" s="5">
        <v>0.159</v>
      </c>
    </row>
    <row r="308" spans="2:2" x14ac:dyDescent="0.2">
      <c r="B308" s="2" t="s">
        <v>92</v>
      </c>
    </row>
    <row r="309" spans="2:2" x14ac:dyDescent="0.2">
      <c r="B309" s="2">
        <v>29</v>
      </c>
    </row>
    <row r="310" spans="2:2" x14ac:dyDescent="0.2">
      <c r="B310" s="3">
        <v>2246</v>
      </c>
    </row>
    <row r="311" spans="2:2" x14ac:dyDescent="0.2">
      <c r="B311" s="3">
        <v>3340</v>
      </c>
    </row>
    <row r="312" spans="2:2" x14ac:dyDescent="0.2">
      <c r="B312" s="5">
        <v>7.3000000000000001E-3</v>
      </c>
    </row>
    <row r="313" spans="2:2" x14ac:dyDescent="0.2">
      <c r="B313" s="5">
        <v>0.124</v>
      </c>
    </row>
    <row r="314" spans="2:2" x14ac:dyDescent="0.2">
      <c r="B314" s="2" t="s">
        <v>52</v>
      </c>
    </row>
    <row r="315" spans="2:2" x14ac:dyDescent="0.2">
      <c r="B315" s="2">
        <v>31</v>
      </c>
    </row>
    <row r="316" spans="2:2" x14ac:dyDescent="0.2">
      <c r="B316" s="3">
        <v>1011</v>
      </c>
    </row>
    <row r="317" spans="2:2" x14ac:dyDescent="0.2">
      <c r="B317" s="3">
        <v>4119</v>
      </c>
    </row>
    <row r="318" spans="2:2" x14ac:dyDescent="0.2">
      <c r="B318" s="5">
        <v>2.6800000000000001E-2</v>
      </c>
    </row>
    <row r="319" spans="2:2" x14ac:dyDescent="0.2">
      <c r="B319" s="5">
        <v>9.6000000000000002E-2</v>
      </c>
    </row>
    <row r="320" spans="2:2" x14ac:dyDescent="0.2">
      <c r="B320" s="2" t="s">
        <v>97</v>
      </c>
    </row>
    <row r="321" spans="2:2" x14ac:dyDescent="0.2">
      <c r="B321" s="2">
        <v>28</v>
      </c>
    </row>
    <row r="322" spans="2:2" x14ac:dyDescent="0.2">
      <c r="B322" s="3">
        <v>10209</v>
      </c>
    </row>
    <row r="323" spans="2:2" x14ac:dyDescent="0.2">
      <c r="B323" s="3">
        <v>3641</v>
      </c>
    </row>
    <row r="324" spans="2:2" x14ac:dyDescent="0.2">
      <c r="B324" s="5">
        <v>-1.5299999999999999E-2</v>
      </c>
    </row>
    <row r="325" spans="2:2" x14ac:dyDescent="0.2">
      <c r="B325" s="5">
        <v>0.221</v>
      </c>
    </row>
    <row r="326" spans="2:2" x14ac:dyDescent="0.2">
      <c r="B326" s="2" t="s">
        <v>100</v>
      </c>
    </row>
    <row r="327" spans="2:2" x14ac:dyDescent="0.2">
      <c r="B327" s="2">
        <v>27</v>
      </c>
    </row>
    <row r="328" spans="2:2" x14ac:dyDescent="0.2">
      <c r="B328" s="2">
        <v>822</v>
      </c>
    </row>
    <row r="329" spans="2:2" x14ac:dyDescent="0.2">
      <c r="B329" s="3">
        <v>1332</v>
      </c>
    </row>
    <row r="330" spans="2:2" x14ac:dyDescent="0.2">
      <c r="B330" s="5">
        <v>1.8100000000000002E-2</v>
      </c>
    </row>
    <row r="331" spans="2:2" x14ac:dyDescent="0.2">
      <c r="B331" s="5">
        <v>0.14299999999999999</v>
      </c>
    </row>
    <row r="332" spans="2:2" x14ac:dyDescent="0.2">
      <c r="B332" s="2" t="s">
        <v>102</v>
      </c>
    </row>
    <row r="333" spans="2:2" x14ac:dyDescent="0.2">
      <c r="B333" s="2">
        <v>27</v>
      </c>
    </row>
    <row r="334" spans="2:2" x14ac:dyDescent="0.2">
      <c r="B334" s="3">
        <v>30349</v>
      </c>
    </row>
    <row r="335" spans="2:2" x14ac:dyDescent="0.2">
      <c r="B335" s="3">
        <v>51078</v>
      </c>
    </row>
    <row r="336" spans="2:2" x14ac:dyDescent="0.2">
      <c r="B336" s="5">
        <v>9.2999999999999992E-3</v>
      </c>
    </row>
    <row r="337" spans="2:2" x14ac:dyDescent="0.2">
      <c r="B337" s="5">
        <v>0.182</v>
      </c>
    </row>
    <row r="338" spans="2:2" x14ac:dyDescent="0.2">
      <c r="B338" s="2" t="s">
        <v>105</v>
      </c>
    </row>
    <row r="339" spans="2:2" x14ac:dyDescent="0.2">
      <c r="B339" s="2">
        <v>26</v>
      </c>
    </row>
    <row r="340" spans="2:2" x14ac:dyDescent="0.2">
      <c r="B340" s="3">
        <v>1200</v>
      </c>
    </row>
    <row r="341" spans="2:2" x14ac:dyDescent="0.2">
      <c r="B341" s="3">
        <v>1700</v>
      </c>
    </row>
    <row r="342" spans="2:2" x14ac:dyDescent="0.2">
      <c r="B342" s="5">
        <v>1.0500000000000001E-2</v>
      </c>
    </row>
    <row r="343" spans="2:2" x14ac:dyDescent="0.2">
      <c r="B343" s="2" t="s">
        <v>158</v>
      </c>
    </row>
    <row r="344" spans="2:2" x14ac:dyDescent="0.2">
      <c r="B344" s="2" t="s">
        <v>108</v>
      </c>
    </row>
    <row r="345" spans="2:2" x14ac:dyDescent="0.2">
      <c r="B345" s="2">
        <v>25</v>
      </c>
    </row>
    <row r="346" spans="2:2" x14ac:dyDescent="0.2">
      <c r="B346" s="3">
        <v>3000</v>
      </c>
    </row>
    <row r="347" spans="2:2" x14ac:dyDescent="0.2">
      <c r="B347" s="3">
        <v>2500</v>
      </c>
    </row>
    <row r="348" spans="2:2" x14ac:dyDescent="0.2">
      <c r="B348" s="5">
        <v>-5.4999999999999997E-3</v>
      </c>
    </row>
    <row r="349" spans="2:2" x14ac:dyDescent="0.2">
      <c r="B349" s="5">
        <v>0.187</v>
      </c>
    </row>
    <row r="350" spans="2:2" x14ac:dyDescent="0.2">
      <c r="B350" s="2" t="s">
        <v>111</v>
      </c>
    </row>
    <row r="351" spans="2:2" x14ac:dyDescent="0.2">
      <c r="B351" s="2">
        <v>25</v>
      </c>
    </row>
    <row r="352" spans="2:2" x14ac:dyDescent="0.2">
      <c r="B352" s="3">
        <v>1000</v>
      </c>
    </row>
    <row r="353" spans="2:2" x14ac:dyDescent="0.2">
      <c r="B353" s="3">
        <v>2100</v>
      </c>
    </row>
    <row r="354" spans="2:2" x14ac:dyDescent="0.2">
      <c r="B354" s="5">
        <v>1.38E-2</v>
      </c>
    </row>
    <row r="355" spans="2:2" x14ac:dyDescent="0.2">
      <c r="B355" s="5">
        <v>0.19500000000000001</v>
      </c>
    </row>
    <row r="356" spans="2:2" x14ac:dyDescent="0.2">
      <c r="B356" s="2" t="s">
        <v>114</v>
      </c>
    </row>
    <row r="357" spans="2:2" x14ac:dyDescent="0.2">
      <c r="B357" s="2">
        <v>24</v>
      </c>
    </row>
    <row r="358" spans="2:2" x14ac:dyDescent="0.2">
      <c r="B358" s="3">
        <v>1100</v>
      </c>
    </row>
    <row r="359" spans="2:2" x14ac:dyDescent="0.2">
      <c r="B359" s="3">
        <v>1800</v>
      </c>
    </row>
    <row r="360" spans="2:2" x14ac:dyDescent="0.2">
      <c r="B360" s="5">
        <v>8.9999999999999993E-3</v>
      </c>
    </row>
    <row r="361" spans="2:2" x14ac:dyDescent="0.2">
      <c r="B361" s="5">
        <v>0.16800000000000001</v>
      </c>
    </row>
    <row r="362" spans="2:2" x14ac:dyDescent="0.2">
      <c r="B362" s="2" t="s">
        <v>115</v>
      </c>
    </row>
    <row r="363" spans="2:2" x14ac:dyDescent="0.2">
      <c r="B363" s="2">
        <v>23</v>
      </c>
    </row>
    <row r="364" spans="2:2" x14ac:dyDescent="0.2">
      <c r="B364" s="3">
        <v>2873</v>
      </c>
    </row>
    <row r="365" spans="2:2" x14ac:dyDescent="0.2">
      <c r="B365" s="3">
        <v>13365</v>
      </c>
    </row>
    <row r="366" spans="2:2" x14ac:dyDescent="0.2">
      <c r="B366" s="5">
        <v>2.9000000000000001E-2</v>
      </c>
    </row>
    <row r="367" spans="2:2" x14ac:dyDescent="0.2">
      <c r="B367" s="5">
        <v>9.4E-2</v>
      </c>
    </row>
    <row r="368" spans="2:2" x14ac:dyDescent="0.2">
      <c r="B368" s="2" t="s">
        <v>118</v>
      </c>
    </row>
    <row r="369" spans="2:2" x14ac:dyDescent="0.2">
      <c r="B369" s="2">
        <v>22</v>
      </c>
    </row>
    <row r="370" spans="2:2" x14ac:dyDescent="0.2">
      <c r="B370" s="2">
        <v>597</v>
      </c>
    </row>
    <row r="371" spans="2:2" x14ac:dyDescent="0.2">
      <c r="B371" s="3">
        <v>1500</v>
      </c>
    </row>
    <row r="372" spans="2:2" x14ac:dyDescent="0.2">
      <c r="B372" s="5">
        <v>1.72E-2</v>
      </c>
    </row>
    <row r="373" spans="2:2" x14ac:dyDescent="0.2">
      <c r="B373" s="5">
        <v>0.13200000000000001</v>
      </c>
    </row>
    <row r="374" spans="2:2" x14ac:dyDescent="0.2">
      <c r="B374" s="2" t="s">
        <v>120</v>
      </c>
    </row>
    <row r="375" spans="2:2" x14ac:dyDescent="0.2">
      <c r="B375" s="2">
        <v>21</v>
      </c>
    </row>
    <row r="376" spans="2:2" x14ac:dyDescent="0.2">
      <c r="B376" s="3">
        <v>1586</v>
      </c>
    </row>
    <row r="377" spans="2:2" x14ac:dyDescent="0.2">
      <c r="B377" s="3">
        <v>3533</v>
      </c>
    </row>
    <row r="378" spans="2:2" x14ac:dyDescent="0.2">
      <c r="B378" s="5">
        <v>1.49E-2</v>
      </c>
    </row>
    <row r="379" spans="2:2" x14ac:dyDescent="0.2">
      <c r="B379" s="5">
        <v>0.156</v>
      </c>
    </row>
    <row r="380" spans="2:2" x14ac:dyDescent="0.2">
      <c r="B380" s="2" t="s">
        <v>123</v>
      </c>
    </row>
    <row r="381" spans="2:2" x14ac:dyDescent="0.2">
      <c r="B381" s="2">
        <v>21</v>
      </c>
    </row>
    <row r="382" spans="2:2" x14ac:dyDescent="0.2">
      <c r="B382" s="3">
        <v>1082</v>
      </c>
    </row>
    <row r="383" spans="2:2" x14ac:dyDescent="0.2">
      <c r="B383" s="3">
        <v>1641</v>
      </c>
    </row>
    <row r="384" spans="2:2" x14ac:dyDescent="0.2">
      <c r="B384" s="5">
        <v>7.7000000000000002E-3</v>
      </c>
    </row>
    <row r="385" spans="2:2" x14ac:dyDescent="0.2">
      <c r="B385" s="5">
        <v>0.129</v>
      </c>
    </row>
    <row r="386" spans="2:2" x14ac:dyDescent="0.2">
      <c r="B386" s="2" t="s">
        <v>126</v>
      </c>
    </row>
    <row r="387" spans="2:2" x14ac:dyDescent="0.2">
      <c r="B387" s="2">
        <v>20</v>
      </c>
    </row>
    <row r="388" spans="2:2" x14ac:dyDescent="0.2">
      <c r="B388" s="3">
        <v>7634</v>
      </c>
    </row>
    <row r="389" spans="2:2" x14ac:dyDescent="0.2">
      <c r="B389" s="3">
        <v>25009</v>
      </c>
    </row>
    <row r="390" spans="2:2" x14ac:dyDescent="0.2">
      <c r="B390" s="5">
        <v>2.2200000000000001E-2</v>
      </c>
    </row>
    <row r="391" spans="2:2" x14ac:dyDescent="0.2">
      <c r="B391" s="5">
        <v>0.14199999999999999</v>
      </c>
    </row>
    <row r="392" spans="2:2" x14ac:dyDescent="0.2">
      <c r="B392" s="2" t="s">
        <v>129</v>
      </c>
    </row>
    <row r="393" spans="2:2" x14ac:dyDescent="0.2">
      <c r="B393" s="2">
        <v>19</v>
      </c>
    </row>
    <row r="394" spans="2:2" x14ac:dyDescent="0.2">
      <c r="B394" s="3">
        <v>9587</v>
      </c>
    </row>
    <row r="395" spans="2:2" x14ac:dyDescent="0.2">
      <c r="B395" s="3">
        <v>25036</v>
      </c>
    </row>
    <row r="396" spans="2:2" x14ac:dyDescent="0.2">
      <c r="B396" s="5">
        <v>1.7399999999999999E-2</v>
      </c>
    </row>
    <row r="397" spans="2:2" x14ac:dyDescent="0.2">
      <c r="B397" s="5">
        <v>0.13500000000000001</v>
      </c>
    </row>
    <row r="398" spans="2:2" x14ac:dyDescent="0.2">
      <c r="B398" s="2" t="s">
        <v>132</v>
      </c>
    </row>
    <row r="399" spans="2:2" x14ac:dyDescent="0.2">
      <c r="B399" s="2">
        <v>19</v>
      </c>
    </row>
    <row r="400" spans="2:2" x14ac:dyDescent="0.2">
      <c r="B400" s="2">
        <v>600</v>
      </c>
    </row>
    <row r="401" spans="2:2" x14ac:dyDescent="0.2">
      <c r="B401" s="2">
        <v>592</v>
      </c>
    </row>
    <row r="402" spans="2:2" x14ac:dyDescent="0.2">
      <c r="B402" s="5">
        <v>-6.9999999999999999E-4</v>
      </c>
    </row>
    <row r="403" spans="2:2" x14ac:dyDescent="0.2">
      <c r="B403" s="2" t="s">
        <v>158</v>
      </c>
    </row>
    <row r="404" spans="2:2" x14ac:dyDescent="0.2">
      <c r="B404" s="2" t="s">
        <v>133</v>
      </c>
    </row>
    <row r="405" spans="2:2" x14ac:dyDescent="0.2">
      <c r="B405" s="2">
        <v>18</v>
      </c>
    </row>
    <row r="406" spans="2:2" x14ac:dyDescent="0.2">
      <c r="B406" s="3">
        <v>1699</v>
      </c>
    </row>
    <row r="407" spans="2:2" x14ac:dyDescent="0.2">
      <c r="B407" s="3">
        <v>3595</v>
      </c>
    </row>
    <row r="408" spans="2:2" x14ac:dyDescent="0.2">
      <c r="B408" s="5">
        <v>1.3899999999999999E-2</v>
      </c>
    </row>
    <row r="409" spans="2:2" x14ac:dyDescent="0.2">
      <c r="B409" s="5">
        <v>0.17299999999999999</v>
      </c>
    </row>
    <row r="410" spans="2:2" x14ac:dyDescent="0.2">
      <c r="B410" s="2" t="s">
        <v>136</v>
      </c>
    </row>
    <row r="411" spans="2:2" x14ac:dyDescent="0.2">
      <c r="B411" s="2">
        <v>18</v>
      </c>
    </row>
    <row r="412" spans="2:2" x14ac:dyDescent="0.2">
      <c r="B412" s="3">
        <v>4864</v>
      </c>
    </row>
    <row r="413" spans="2:2" x14ac:dyDescent="0.2">
      <c r="B413" s="3">
        <v>32846</v>
      </c>
    </row>
    <row r="414" spans="2:2" x14ac:dyDescent="0.2">
      <c r="B414" s="5">
        <v>3.6499999999999998E-2</v>
      </c>
    </row>
    <row r="415" spans="2:2" x14ac:dyDescent="0.2">
      <c r="B415" s="5">
        <v>0.151</v>
      </c>
    </row>
    <row r="416" spans="2:2" x14ac:dyDescent="0.2">
      <c r="B416" s="2" t="s">
        <v>139</v>
      </c>
    </row>
    <row r="417" spans="2:2" x14ac:dyDescent="0.2">
      <c r="B417" s="2">
        <v>18</v>
      </c>
    </row>
    <row r="418" spans="2:2" x14ac:dyDescent="0.2">
      <c r="B418" s="3">
        <v>3071</v>
      </c>
    </row>
    <row r="419" spans="2:2" x14ac:dyDescent="0.2">
      <c r="B419" s="3">
        <v>8914</v>
      </c>
    </row>
    <row r="420" spans="2:2" x14ac:dyDescent="0.2">
      <c r="B420" s="5">
        <v>1.9900000000000001E-2</v>
      </c>
    </row>
    <row r="421" spans="2:2" x14ac:dyDescent="0.2">
      <c r="B421" s="5">
        <v>9.8000000000000004E-2</v>
      </c>
    </row>
    <row r="422" spans="2:2" x14ac:dyDescent="0.2">
      <c r="B422" s="2" t="s">
        <v>142</v>
      </c>
    </row>
    <row r="423" spans="2:2" x14ac:dyDescent="0.2">
      <c r="B423" s="2">
        <v>18</v>
      </c>
    </row>
    <row r="424" spans="2:2" x14ac:dyDescent="0.2">
      <c r="B424" s="3">
        <v>30738</v>
      </c>
    </row>
    <row r="425" spans="2:2" x14ac:dyDescent="0.2">
      <c r="B425" s="3">
        <v>54191</v>
      </c>
    </row>
    <row r="426" spans="2:2" x14ac:dyDescent="0.2">
      <c r="B426" s="5">
        <v>1.01E-2</v>
      </c>
    </row>
    <row r="427" spans="2:2" x14ac:dyDescent="0.2">
      <c r="B427" s="5">
        <v>0.254</v>
      </c>
    </row>
    <row r="428" spans="2:2" x14ac:dyDescent="0.2">
      <c r="B428" s="2" t="s">
        <v>145</v>
      </c>
    </row>
    <row r="429" spans="2:2" x14ac:dyDescent="0.2">
      <c r="B429" s="2">
        <v>18</v>
      </c>
    </row>
    <row r="430" spans="2:2" x14ac:dyDescent="0.2">
      <c r="B430" s="3">
        <v>4544</v>
      </c>
    </row>
    <row r="431" spans="2:2" x14ac:dyDescent="0.2">
      <c r="B431" s="3">
        <v>11747</v>
      </c>
    </row>
    <row r="432" spans="2:2" x14ac:dyDescent="0.2">
      <c r="B432" s="5">
        <v>1.7399999999999999E-2</v>
      </c>
    </row>
    <row r="433" spans="2:2" x14ac:dyDescent="0.2">
      <c r="B433" s="5">
        <v>0.127</v>
      </c>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796DB-C45F-0147-9457-209C137C2B5F}">
  <sheetPr>
    <pageSetUpPr fitToPage="1"/>
  </sheetPr>
  <dimension ref="A1:G82"/>
  <sheetViews>
    <sheetView tabSelected="1" workbookViewId="0">
      <selection activeCell="I11" sqref="I11"/>
    </sheetView>
  </sheetViews>
  <sheetFormatPr baseColWidth="10" defaultRowHeight="16" x14ac:dyDescent="0.2"/>
  <cols>
    <col min="1" max="1" width="15.83203125" customWidth="1"/>
    <col min="2" max="2" width="15" customWidth="1"/>
    <col min="3" max="4" width="21.5" customWidth="1"/>
    <col min="5" max="5" width="17" customWidth="1"/>
    <col min="6" max="6" width="13.1640625" style="8" customWidth="1"/>
    <col min="7" max="7" width="14" customWidth="1"/>
  </cols>
  <sheetData>
    <row r="1" spans="1:7" ht="22" x14ac:dyDescent="0.3">
      <c r="A1" s="47" t="s">
        <v>179</v>
      </c>
      <c r="B1" s="48"/>
      <c r="C1" s="48"/>
      <c r="D1" s="48"/>
      <c r="E1" s="48"/>
      <c r="F1" s="48"/>
      <c r="G1" s="48"/>
    </row>
    <row r="2" spans="1:7" ht="34" x14ac:dyDescent="0.2">
      <c r="A2" s="46" t="s">
        <v>0</v>
      </c>
      <c r="B2" s="46" t="s">
        <v>169</v>
      </c>
      <c r="C2" s="46" t="s">
        <v>172</v>
      </c>
      <c r="D2" s="46" t="s">
        <v>170</v>
      </c>
      <c r="E2" s="46" t="s">
        <v>171</v>
      </c>
      <c r="F2" s="46" t="s">
        <v>159</v>
      </c>
      <c r="G2" s="46" t="s">
        <v>180</v>
      </c>
    </row>
    <row r="3" spans="1:7" x14ac:dyDescent="0.2">
      <c r="A3" s="36" t="s">
        <v>114</v>
      </c>
      <c r="B3" s="36">
        <v>24</v>
      </c>
      <c r="C3" s="37">
        <v>1100</v>
      </c>
      <c r="D3" s="37">
        <v>1800</v>
      </c>
      <c r="E3" s="38">
        <v>8.9999999999999993E-3</v>
      </c>
      <c r="F3" s="39" t="s">
        <v>150</v>
      </c>
      <c r="G3" s="40"/>
    </row>
    <row r="4" spans="1:7" x14ac:dyDescent="0.2">
      <c r="A4" s="36" t="s">
        <v>111</v>
      </c>
      <c r="B4" s="36">
        <v>25</v>
      </c>
      <c r="C4" s="39" t="s">
        <v>112</v>
      </c>
      <c r="D4" s="39" t="s">
        <v>113</v>
      </c>
      <c r="E4" s="38">
        <v>1.38E-2</v>
      </c>
      <c r="F4" s="39" t="s">
        <v>150</v>
      </c>
      <c r="G4" s="41"/>
    </row>
    <row r="5" spans="1:7" x14ac:dyDescent="0.2">
      <c r="A5" s="36" t="s">
        <v>37</v>
      </c>
      <c r="B5" s="36">
        <v>45</v>
      </c>
      <c r="C5" s="42">
        <v>5123</v>
      </c>
      <c r="D5" s="42">
        <v>11135</v>
      </c>
      <c r="E5" s="38">
        <v>1.4200000000000001E-2</v>
      </c>
      <c r="F5" s="39" t="s">
        <v>150</v>
      </c>
      <c r="G5" s="41"/>
    </row>
    <row r="6" spans="1:7" x14ac:dyDescent="0.2">
      <c r="A6" s="36" t="s">
        <v>45</v>
      </c>
      <c r="B6" s="36">
        <v>36</v>
      </c>
      <c r="C6" s="39" t="s">
        <v>72</v>
      </c>
      <c r="D6" s="39" t="s">
        <v>73</v>
      </c>
      <c r="E6" s="38">
        <v>1.61E-2</v>
      </c>
      <c r="F6" s="39" t="s">
        <v>150</v>
      </c>
      <c r="G6" s="41"/>
    </row>
    <row r="7" spans="1:7" x14ac:dyDescent="0.2">
      <c r="A7" s="36" t="s">
        <v>92</v>
      </c>
      <c r="B7" s="36">
        <v>29</v>
      </c>
      <c r="C7" s="39" t="s">
        <v>93</v>
      </c>
      <c r="D7" s="39" t="s">
        <v>94</v>
      </c>
      <c r="E7" s="38">
        <v>7.3000000000000001E-3</v>
      </c>
      <c r="F7" s="39" t="s">
        <v>150</v>
      </c>
      <c r="G7" s="41"/>
    </row>
    <row r="8" spans="1:7" x14ac:dyDescent="0.2">
      <c r="A8" s="36" t="s">
        <v>6</v>
      </c>
      <c r="B8" s="37">
        <v>1411</v>
      </c>
      <c r="C8" s="39">
        <v>927</v>
      </c>
      <c r="D8" s="42">
        <v>17999</v>
      </c>
      <c r="E8" s="38">
        <v>5.1400000000000001E-2</v>
      </c>
      <c r="F8" s="39" t="s">
        <v>150</v>
      </c>
      <c r="G8" s="41"/>
    </row>
    <row r="9" spans="1:7" x14ac:dyDescent="0.2">
      <c r="A9" s="36" t="s">
        <v>69</v>
      </c>
      <c r="B9" s="36">
        <v>102</v>
      </c>
      <c r="C9" s="39">
        <v>878</v>
      </c>
      <c r="D9" s="39">
        <v>661</v>
      </c>
      <c r="E9" s="38">
        <v>-8.6E-3</v>
      </c>
      <c r="F9" s="39" t="s">
        <v>150</v>
      </c>
      <c r="G9" s="41"/>
    </row>
    <row r="10" spans="1:7" x14ac:dyDescent="0.2">
      <c r="A10" s="36" t="s">
        <v>15</v>
      </c>
      <c r="B10" s="36">
        <v>127</v>
      </c>
      <c r="C10" s="39">
        <v>693</v>
      </c>
      <c r="D10" s="42">
        <v>2520</v>
      </c>
      <c r="E10" s="38">
        <v>2.6599999999999999E-2</v>
      </c>
      <c r="F10" s="39" t="s">
        <v>150</v>
      </c>
      <c r="G10" s="41"/>
    </row>
    <row r="11" spans="1:7" x14ac:dyDescent="0.2">
      <c r="A11" s="36" t="s">
        <v>21</v>
      </c>
      <c r="B11" s="36">
        <v>89</v>
      </c>
      <c r="C11" s="42">
        <v>4569</v>
      </c>
      <c r="D11" s="42">
        <v>15912</v>
      </c>
      <c r="E11" s="38">
        <v>2.1899999999999999E-2</v>
      </c>
      <c r="F11" s="39" t="s">
        <v>150</v>
      </c>
      <c r="G11" s="41"/>
    </row>
    <row r="12" spans="1:7" x14ac:dyDescent="0.2">
      <c r="A12" s="36" t="s">
        <v>30</v>
      </c>
      <c r="B12" s="36">
        <v>55</v>
      </c>
      <c r="C12" s="39">
        <v>775</v>
      </c>
      <c r="D12" s="42">
        <v>1187</v>
      </c>
      <c r="E12" s="38">
        <v>1.2999999999999999E-2</v>
      </c>
      <c r="F12" s="39" t="s">
        <v>150</v>
      </c>
      <c r="G12" s="41"/>
    </row>
    <row r="13" spans="1:7" x14ac:dyDescent="0.2">
      <c r="A13" s="36" t="s">
        <v>100</v>
      </c>
      <c r="B13" s="36">
        <v>27</v>
      </c>
      <c r="C13" s="39">
        <v>822</v>
      </c>
      <c r="D13" s="39" t="s">
        <v>101</v>
      </c>
      <c r="E13" s="38">
        <v>1.8100000000000002E-2</v>
      </c>
      <c r="F13" s="39" t="s">
        <v>150</v>
      </c>
      <c r="G13" s="41"/>
    </row>
    <row r="14" spans="1:7" x14ac:dyDescent="0.2">
      <c r="A14" s="36" t="s">
        <v>13</v>
      </c>
      <c r="B14" s="36">
        <v>144</v>
      </c>
      <c r="C14" s="42">
        <v>8006</v>
      </c>
      <c r="D14" s="42">
        <v>13806</v>
      </c>
      <c r="E14" s="38">
        <v>8.9999999999999993E-3</v>
      </c>
      <c r="F14" s="39" t="s">
        <v>150</v>
      </c>
      <c r="G14" s="41"/>
    </row>
    <row r="15" spans="1:7" x14ac:dyDescent="0.2">
      <c r="A15" s="36" t="s">
        <v>71</v>
      </c>
      <c r="B15" s="36">
        <v>51</v>
      </c>
      <c r="C15" s="42">
        <v>1822</v>
      </c>
      <c r="D15" s="42">
        <v>1630</v>
      </c>
      <c r="E15" s="38">
        <v>-2.7000000000000001E-3</v>
      </c>
      <c r="F15" s="39" t="s">
        <v>150</v>
      </c>
      <c r="G15" s="41"/>
    </row>
    <row r="16" spans="1:7" x14ac:dyDescent="0.2">
      <c r="A16" s="36" t="s">
        <v>46</v>
      </c>
      <c r="B16" s="36">
        <v>35</v>
      </c>
      <c r="C16" s="39" t="s">
        <v>78</v>
      </c>
      <c r="D16" s="39" t="s">
        <v>79</v>
      </c>
      <c r="E16" s="38">
        <v>2.1000000000000001E-2</v>
      </c>
      <c r="F16" s="39" t="s">
        <v>150</v>
      </c>
      <c r="G16" s="41"/>
    </row>
    <row r="17" spans="1:7" x14ac:dyDescent="0.2">
      <c r="A17" s="36" t="s">
        <v>20</v>
      </c>
      <c r="B17" s="36">
        <v>99</v>
      </c>
      <c r="C17" s="39">
        <v>698</v>
      </c>
      <c r="D17" s="42">
        <v>13453</v>
      </c>
      <c r="E17" s="38">
        <v>5.62E-2</v>
      </c>
      <c r="F17" s="39" t="s">
        <v>150</v>
      </c>
      <c r="G17" s="41"/>
    </row>
    <row r="18" spans="1:7" x14ac:dyDescent="0.2">
      <c r="A18" s="36" t="s">
        <v>50</v>
      </c>
      <c r="B18" s="36">
        <v>34</v>
      </c>
      <c r="C18" s="39">
        <v>426</v>
      </c>
      <c r="D18" s="39" t="s">
        <v>82</v>
      </c>
      <c r="E18" s="38">
        <v>2.1600000000000001E-2</v>
      </c>
      <c r="F18" s="39" t="s">
        <v>150</v>
      </c>
      <c r="G18" s="41"/>
    </row>
    <row r="19" spans="1:7" x14ac:dyDescent="0.2">
      <c r="A19" s="36" t="s">
        <v>43</v>
      </c>
      <c r="B19" s="36">
        <v>37</v>
      </c>
      <c r="C19" s="39" t="s">
        <v>87</v>
      </c>
      <c r="D19" s="39" t="s">
        <v>88</v>
      </c>
      <c r="E19" s="38">
        <v>9.2999999999999992E-3</v>
      </c>
      <c r="F19" s="39" t="s">
        <v>150</v>
      </c>
      <c r="G19" s="41"/>
    </row>
    <row r="20" spans="1:7" x14ac:dyDescent="0.2">
      <c r="A20" s="36" t="s">
        <v>34</v>
      </c>
      <c r="B20" s="36">
        <v>49</v>
      </c>
      <c r="C20" s="39">
        <v>606</v>
      </c>
      <c r="D20" s="42">
        <v>1064</v>
      </c>
      <c r="E20" s="38">
        <v>1.72E-2</v>
      </c>
      <c r="F20" s="39" t="s">
        <v>150</v>
      </c>
      <c r="G20" s="41"/>
    </row>
    <row r="21" spans="1:7" x14ac:dyDescent="0.2">
      <c r="A21" s="36" t="s">
        <v>105</v>
      </c>
      <c r="B21" s="36">
        <v>26</v>
      </c>
      <c r="C21" s="39" t="s">
        <v>106</v>
      </c>
      <c r="D21" s="39" t="s">
        <v>107</v>
      </c>
      <c r="E21" s="38">
        <v>1.0500000000000001E-2</v>
      </c>
      <c r="F21" s="39" t="s">
        <v>155</v>
      </c>
      <c r="G21" s="41"/>
    </row>
    <row r="22" spans="1:7" ht="19" x14ac:dyDescent="0.25">
      <c r="A22" s="36" t="s">
        <v>97</v>
      </c>
      <c r="B22" s="36">
        <v>28</v>
      </c>
      <c r="C22" s="39" t="s">
        <v>98</v>
      </c>
      <c r="D22" s="39" t="s">
        <v>99</v>
      </c>
      <c r="E22" s="38">
        <v>-1.5299999999999999E-2</v>
      </c>
      <c r="F22" s="39" t="s">
        <v>155</v>
      </c>
      <c r="G22" s="43">
        <f>AVERAGE(E3:E22)</f>
        <v>1.5480000000000002E-2</v>
      </c>
    </row>
    <row r="23" spans="1:7" x14ac:dyDescent="0.2">
      <c r="A23" s="9" t="s">
        <v>36</v>
      </c>
      <c r="B23" s="9">
        <v>46</v>
      </c>
      <c r="C23" s="10">
        <v>9390</v>
      </c>
      <c r="D23" s="10">
        <v>22141</v>
      </c>
      <c r="E23" s="11">
        <v>1.4999999999999999E-2</v>
      </c>
      <c r="F23" s="13" t="s">
        <v>148</v>
      </c>
      <c r="G23" s="12"/>
    </row>
    <row r="24" spans="1:7" x14ac:dyDescent="0.2">
      <c r="A24" s="9" t="s">
        <v>102</v>
      </c>
      <c r="B24" s="9">
        <v>27</v>
      </c>
      <c r="C24" s="13" t="s">
        <v>103</v>
      </c>
      <c r="D24" s="13" t="s">
        <v>104</v>
      </c>
      <c r="E24" s="11">
        <v>9.2999999999999992E-3</v>
      </c>
      <c r="F24" s="13" t="s">
        <v>148</v>
      </c>
      <c r="G24" s="12"/>
    </row>
    <row r="25" spans="1:7" x14ac:dyDescent="0.2">
      <c r="A25" s="9" t="s">
        <v>12</v>
      </c>
      <c r="B25" s="9">
        <v>173</v>
      </c>
      <c r="C25" s="10">
        <v>1174</v>
      </c>
      <c r="D25" s="10">
        <v>2571</v>
      </c>
      <c r="E25" s="11">
        <v>1.3899999999999999E-2</v>
      </c>
      <c r="F25" s="13" t="s">
        <v>148</v>
      </c>
      <c r="G25" s="12"/>
    </row>
    <row r="26" spans="1:7" x14ac:dyDescent="0.2">
      <c r="A26" s="9" t="s">
        <v>11</v>
      </c>
      <c r="B26" s="9">
        <v>216</v>
      </c>
      <c r="C26" s="10">
        <v>8634</v>
      </c>
      <c r="D26" s="10">
        <v>15413</v>
      </c>
      <c r="E26" s="11">
        <v>1.01E-2</v>
      </c>
      <c r="F26" s="13" t="s">
        <v>148</v>
      </c>
      <c r="G26" s="12"/>
    </row>
    <row r="27" spans="1:7" x14ac:dyDescent="0.2">
      <c r="A27" s="9" t="s">
        <v>41</v>
      </c>
      <c r="B27" s="9">
        <v>40</v>
      </c>
      <c r="C27" s="10">
        <v>31345</v>
      </c>
      <c r="D27" s="10">
        <v>50977</v>
      </c>
      <c r="E27" s="11">
        <v>8.5000000000000006E-3</v>
      </c>
      <c r="F27" s="13" t="s">
        <v>148</v>
      </c>
      <c r="G27" s="12"/>
    </row>
    <row r="28" spans="1:7" x14ac:dyDescent="0.2">
      <c r="A28" s="9" t="s">
        <v>123</v>
      </c>
      <c r="B28" s="9">
        <v>21</v>
      </c>
      <c r="C28" s="13" t="s">
        <v>124</v>
      </c>
      <c r="D28" s="13" t="s">
        <v>125</v>
      </c>
      <c r="E28" s="11">
        <v>7.7000000000000002E-3</v>
      </c>
      <c r="F28" s="13" t="s">
        <v>148</v>
      </c>
      <c r="G28" s="12"/>
    </row>
    <row r="29" spans="1:7" x14ac:dyDescent="0.2">
      <c r="A29" s="9" t="s">
        <v>129</v>
      </c>
      <c r="B29" s="9">
        <v>19</v>
      </c>
      <c r="C29" s="13" t="s">
        <v>130</v>
      </c>
      <c r="D29" s="13" t="s">
        <v>131</v>
      </c>
      <c r="E29" s="11">
        <v>1.7399999999999999E-2</v>
      </c>
      <c r="F29" s="13" t="s">
        <v>148</v>
      </c>
      <c r="G29" s="12"/>
    </row>
    <row r="30" spans="1:7" x14ac:dyDescent="0.2">
      <c r="A30" s="9" t="s">
        <v>33</v>
      </c>
      <c r="B30" s="9">
        <v>52</v>
      </c>
      <c r="C30" s="10">
        <v>6312</v>
      </c>
      <c r="D30" s="10">
        <v>6977</v>
      </c>
      <c r="E30" s="11">
        <v>1.6999999999999999E-3</v>
      </c>
      <c r="F30" s="13" t="s">
        <v>148</v>
      </c>
      <c r="G30" s="12"/>
    </row>
    <row r="31" spans="1:7" x14ac:dyDescent="0.2">
      <c r="A31" s="9" t="s">
        <v>54</v>
      </c>
      <c r="B31" s="9">
        <v>29</v>
      </c>
      <c r="C31" s="13" t="s">
        <v>90</v>
      </c>
      <c r="D31" s="13" t="s">
        <v>91</v>
      </c>
      <c r="E31" s="11">
        <v>1.4200000000000001E-2</v>
      </c>
      <c r="F31" s="13" t="s">
        <v>148</v>
      </c>
      <c r="G31" s="12"/>
    </row>
    <row r="32" spans="1:7" x14ac:dyDescent="0.2">
      <c r="A32" s="9" t="s">
        <v>145</v>
      </c>
      <c r="B32" s="9">
        <v>18</v>
      </c>
      <c r="C32" s="13" t="s">
        <v>146</v>
      </c>
      <c r="D32" s="13" t="s">
        <v>147</v>
      </c>
      <c r="E32" s="11">
        <v>1.7399999999999999E-2</v>
      </c>
      <c r="F32" s="13" t="s">
        <v>148</v>
      </c>
      <c r="G32" s="12"/>
    </row>
    <row r="33" spans="1:7" x14ac:dyDescent="0.2">
      <c r="A33" s="9" t="s">
        <v>18</v>
      </c>
      <c r="B33" s="9">
        <v>112</v>
      </c>
      <c r="C33" s="10">
        <v>4553</v>
      </c>
      <c r="D33" s="10">
        <v>14293</v>
      </c>
      <c r="E33" s="11">
        <v>2.01E-2</v>
      </c>
      <c r="F33" s="13" t="s">
        <v>148</v>
      </c>
      <c r="G33" s="12"/>
    </row>
    <row r="34" spans="1:7" x14ac:dyDescent="0.2">
      <c r="A34" s="9" t="s">
        <v>25</v>
      </c>
      <c r="B34" s="9">
        <v>68</v>
      </c>
      <c r="C34" s="10">
        <v>28332</v>
      </c>
      <c r="D34" s="10">
        <v>44461</v>
      </c>
      <c r="E34" s="11">
        <v>7.9000000000000008E-3</v>
      </c>
      <c r="F34" s="13" t="s">
        <v>148</v>
      </c>
      <c r="G34" s="12"/>
    </row>
    <row r="35" spans="1:7" x14ac:dyDescent="0.2">
      <c r="A35" s="9" t="s">
        <v>23</v>
      </c>
      <c r="B35" s="9">
        <v>84</v>
      </c>
      <c r="C35" s="10">
        <v>29374</v>
      </c>
      <c r="D35" s="10">
        <v>51527</v>
      </c>
      <c r="E35" s="11">
        <v>9.7000000000000003E-3</v>
      </c>
      <c r="F35" s="13" t="s">
        <v>148</v>
      </c>
      <c r="G35" s="12"/>
    </row>
    <row r="36" spans="1:7" x14ac:dyDescent="0.2">
      <c r="A36" s="9" t="s">
        <v>49</v>
      </c>
      <c r="B36" s="9">
        <v>33</v>
      </c>
      <c r="C36" s="13" t="s">
        <v>83</v>
      </c>
      <c r="D36" s="13" t="s">
        <v>84</v>
      </c>
      <c r="E36" s="11">
        <v>2.2499999999999999E-2</v>
      </c>
      <c r="F36" s="13" t="s">
        <v>148</v>
      </c>
      <c r="G36" s="12"/>
    </row>
    <row r="37" spans="1:7" x14ac:dyDescent="0.2">
      <c r="A37" s="9" t="s">
        <v>139</v>
      </c>
      <c r="B37" s="9">
        <v>18</v>
      </c>
      <c r="C37" s="13" t="s">
        <v>140</v>
      </c>
      <c r="D37" s="13" t="s">
        <v>141</v>
      </c>
      <c r="E37" s="11">
        <v>1.9900000000000001E-2</v>
      </c>
      <c r="F37" s="13" t="s">
        <v>148</v>
      </c>
      <c r="G37" s="12"/>
    </row>
    <row r="38" spans="1:7" x14ac:dyDescent="0.2">
      <c r="A38" s="9" t="s">
        <v>5</v>
      </c>
      <c r="B38" s="14">
        <v>1428</v>
      </c>
      <c r="C38" s="13">
        <v>977</v>
      </c>
      <c r="D38" s="10">
        <v>7031</v>
      </c>
      <c r="E38" s="11">
        <v>3.5799999999999998E-2</v>
      </c>
      <c r="F38" s="13" t="s">
        <v>148</v>
      </c>
      <c r="G38" s="12"/>
    </row>
    <row r="39" spans="1:7" x14ac:dyDescent="0.2">
      <c r="A39" s="9" t="s">
        <v>8</v>
      </c>
      <c r="B39" s="9">
        <v>278</v>
      </c>
      <c r="C39" s="10">
        <v>2143</v>
      </c>
      <c r="D39" s="10">
        <v>4876</v>
      </c>
      <c r="E39" s="11">
        <v>1.46E-2</v>
      </c>
      <c r="F39" s="13" t="s">
        <v>148</v>
      </c>
      <c r="G39" s="12"/>
    </row>
    <row r="40" spans="1:7" x14ac:dyDescent="0.2">
      <c r="A40" s="9" t="s">
        <v>29</v>
      </c>
      <c r="B40" s="9">
        <v>59</v>
      </c>
      <c r="C40" s="10">
        <v>28462</v>
      </c>
      <c r="D40" s="10">
        <v>41187</v>
      </c>
      <c r="E40" s="11">
        <v>6.4999999999999997E-3</v>
      </c>
      <c r="F40" s="13" t="s">
        <v>148</v>
      </c>
      <c r="G40" s="12"/>
    </row>
    <row r="41" spans="1:7" x14ac:dyDescent="0.2">
      <c r="A41" s="9" t="s">
        <v>16</v>
      </c>
      <c r="B41" s="9">
        <v>123</v>
      </c>
      <c r="C41" s="10">
        <v>36008</v>
      </c>
      <c r="D41" s="10">
        <v>40445</v>
      </c>
      <c r="E41" s="11">
        <v>2E-3</v>
      </c>
      <c r="F41" s="13" t="s">
        <v>148</v>
      </c>
      <c r="G41" s="12"/>
    </row>
    <row r="42" spans="1:7" x14ac:dyDescent="0.2">
      <c r="A42" s="9" t="s">
        <v>126</v>
      </c>
      <c r="B42" s="9">
        <v>20</v>
      </c>
      <c r="C42" s="13" t="s">
        <v>127</v>
      </c>
      <c r="D42" s="13" t="s">
        <v>128</v>
      </c>
      <c r="E42" s="11">
        <v>2.2200000000000001E-2</v>
      </c>
      <c r="F42" s="13" t="s">
        <v>148</v>
      </c>
      <c r="G42" s="12"/>
    </row>
    <row r="43" spans="1:7" x14ac:dyDescent="0.2">
      <c r="A43" s="9" t="s">
        <v>31</v>
      </c>
      <c r="B43" s="9">
        <v>55</v>
      </c>
      <c r="C43" s="10">
        <v>1453</v>
      </c>
      <c r="D43" s="10">
        <v>2082</v>
      </c>
      <c r="E43" s="11">
        <v>1.0999999999999999E-2</v>
      </c>
      <c r="F43" s="13" t="s">
        <v>148</v>
      </c>
      <c r="G43" s="12"/>
    </row>
    <row r="44" spans="1:7" x14ac:dyDescent="0.2">
      <c r="A44" s="9" t="s">
        <v>53</v>
      </c>
      <c r="B44" s="9">
        <v>30</v>
      </c>
      <c r="C44" s="13">
        <v>787</v>
      </c>
      <c r="D44" s="13" t="s">
        <v>89</v>
      </c>
      <c r="E44" s="11">
        <v>1.2800000000000001E-2</v>
      </c>
      <c r="F44" s="13" t="s">
        <v>148</v>
      </c>
      <c r="G44" s="12"/>
    </row>
    <row r="45" spans="1:7" x14ac:dyDescent="0.2">
      <c r="A45" s="9" t="s">
        <v>118</v>
      </c>
      <c r="B45" s="9">
        <v>22</v>
      </c>
      <c r="C45" s="13">
        <v>597</v>
      </c>
      <c r="D45" s="13" t="s">
        <v>119</v>
      </c>
      <c r="E45" s="11">
        <v>1.72E-2</v>
      </c>
      <c r="F45" s="13" t="s">
        <v>148</v>
      </c>
      <c r="G45" s="12"/>
    </row>
    <row r="46" spans="1:7" x14ac:dyDescent="0.2">
      <c r="A46" s="9" t="s">
        <v>48</v>
      </c>
      <c r="B46" s="9">
        <v>34</v>
      </c>
      <c r="C46" s="13" t="s">
        <v>80</v>
      </c>
      <c r="D46" s="13" t="s">
        <v>81</v>
      </c>
      <c r="E46" s="11">
        <v>2.6200000000000001E-2</v>
      </c>
      <c r="F46" s="13" t="s">
        <v>148</v>
      </c>
      <c r="G46" s="12"/>
    </row>
    <row r="47" spans="1:7" x14ac:dyDescent="0.2">
      <c r="A47" s="9" t="s">
        <v>14</v>
      </c>
      <c r="B47" s="9">
        <v>128</v>
      </c>
      <c r="C47" s="10">
        <v>10689</v>
      </c>
      <c r="D47" s="10">
        <v>11091</v>
      </c>
      <c r="E47" s="11">
        <v>5.9999999999999995E-4</v>
      </c>
      <c r="F47" s="13" t="s">
        <v>148</v>
      </c>
      <c r="G47" s="12"/>
    </row>
    <row r="48" spans="1:7" x14ac:dyDescent="0.2">
      <c r="A48" s="9" t="s">
        <v>42</v>
      </c>
      <c r="B48" s="9">
        <v>38</v>
      </c>
      <c r="C48" s="13" t="s">
        <v>74</v>
      </c>
      <c r="D48" s="13" t="s">
        <v>75</v>
      </c>
      <c r="E48" s="11">
        <v>1.8800000000000001E-2</v>
      </c>
      <c r="F48" s="13" t="s">
        <v>148</v>
      </c>
      <c r="G48" s="12"/>
    </row>
    <row r="49" spans="1:7" x14ac:dyDescent="0.2">
      <c r="A49" s="9" t="s">
        <v>52</v>
      </c>
      <c r="B49" s="9">
        <v>31</v>
      </c>
      <c r="C49" s="13" t="s">
        <v>95</v>
      </c>
      <c r="D49" s="13" t="s">
        <v>96</v>
      </c>
      <c r="E49" s="11">
        <v>2.6800000000000001E-2</v>
      </c>
      <c r="F49" s="13" t="s">
        <v>148</v>
      </c>
      <c r="G49" s="12"/>
    </row>
    <row r="50" spans="1:7" x14ac:dyDescent="0.2">
      <c r="A50" s="9" t="s">
        <v>142</v>
      </c>
      <c r="B50" s="9">
        <v>18</v>
      </c>
      <c r="C50" s="13" t="s">
        <v>143</v>
      </c>
      <c r="D50" s="13" t="s">
        <v>144</v>
      </c>
      <c r="E50" s="11">
        <v>1.01E-2</v>
      </c>
      <c r="F50" s="13" t="s">
        <v>148</v>
      </c>
      <c r="G50" s="12"/>
    </row>
    <row r="51" spans="1:7" x14ac:dyDescent="0.2">
      <c r="A51" s="9" t="s">
        <v>10</v>
      </c>
      <c r="B51" s="9">
        <v>223</v>
      </c>
      <c r="C51" s="10">
        <v>1051</v>
      </c>
      <c r="D51" s="10">
        <v>1107</v>
      </c>
      <c r="E51" s="11">
        <v>8.0000000000000004E-4</v>
      </c>
      <c r="F51" s="13" t="s">
        <v>148</v>
      </c>
      <c r="G51" s="12"/>
    </row>
    <row r="52" spans="1:7" x14ac:dyDescent="0.2">
      <c r="A52" s="9" t="s">
        <v>9</v>
      </c>
      <c r="B52" s="9">
        <v>241</v>
      </c>
      <c r="C52" s="10">
        <v>1397</v>
      </c>
      <c r="D52" s="10">
        <v>1409</v>
      </c>
      <c r="E52" s="11">
        <v>2.0000000000000001E-4</v>
      </c>
      <c r="F52" s="13" t="s">
        <v>148</v>
      </c>
      <c r="G52" s="12"/>
    </row>
    <row r="53" spans="1:7" x14ac:dyDescent="0.2">
      <c r="A53" s="9" t="s">
        <v>47</v>
      </c>
      <c r="B53" s="9">
        <v>34</v>
      </c>
      <c r="C53" s="13" t="s">
        <v>85</v>
      </c>
      <c r="D53" s="13" t="s">
        <v>86</v>
      </c>
      <c r="E53" s="11">
        <v>2.24E-2</v>
      </c>
      <c r="F53" s="13" t="s">
        <v>148</v>
      </c>
      <c r="G53" s="12"/>
    </row>
    <row r="54" spans="1:7" x14ac:dyDescent="0.2">
      <c r="A54" s="9" t="s">
        <v>17</v>
      </c>
      <c r="B54" s="9">
        <v>117</v>
      </c>
      <c r="C54" s="10">
        <v>2042</v>
      </c>
      <c r="D54" s="10">
        <v>10133</v>
      </c>
      <c r="E54" s="11">
        <v>2.93E-2</v>
      </c>
      <c r="F54" s="13" t="s">
        <v>148</v>
      </c>
      <c r="G54" s="12"/>
    </row>
    <row r="55" spans="1:7" x14ac:dyDescent="0.2">
      <c r="A55" s="9" t="s">
        <v>40</v>
      </c>
      <c r="B55" s="9">
        <v>41</v>
      </c>
      <c r="C55" s="13" t="s">
        <v>76</v>
      </c>
      <c r="D55" s="13" t="s">
        <v>77</v>
      </c>
      <c r="E55" s="11">
        <v>3.1800000000000002E-2</v>
      </c>
      <c r="F55" s="13" t="s">
        <v>148</v>
      </c>
      <c r="G55" s="12"/>
    </row>
    <row r="56" spans="1:7" x14ac:dyDescent="0.2">
      <c r="A56" s="9" t="s">
        <v>136</v>
      </c>
      <c r="B56" s="9">
        <v>18</v>
      </c>
      <c r="C56" s="13" t="s">
        <v>137</v>
      </c>
      <c r="D56" s="13" t="s">
        <v>138</v>
      </c>
      <c r="E56" s="11">
        <v>3.6499999999999998E-2</v>
      </c>
      <c r="F56" s="13" t="s">
        <v>148</v>
      </c>
      <c r="G56" s="12"/>
    </row>
    <row r="57" spans="1:7" x14ac:dyDescent="0.2">
      <c r="A57" s="9" t="s">
        <v>133</v>
      </c>
      <c r="B57" s="9">
        <v>18</v>
      </c>
      <c r="C57" s="13" t="s">
        <v>134</v>
      </c>
      <c r="D57" s="13" t="s">
        <v>135</v>
      </c>
      <c r="E57" s="11">
        <v>1.3899999999999999E-2</v>
      </c>
      <c r="F57" s="13" t="s">
        <v>148</v>
      </c>
      <c r="G57" s="12"/>
    </row>
    <row r="58" spans="1:7" x14ac:dyDescent="0.2">
      <c r="A58" s="9" t="s">
        <v>132</v>
      </c>
      <c r="B58" s="9">
        <v>19</v>
      </c>
      <c r="C58" s="13">
        <v>600</v>
      </c>
      <c r="D58" s="13">
        <v>592</v>
      </c>
      <c r="E58" s="11">
        <v>-6.9999999999999999E-4</v>
      </c>
      <c r="F58" s="13" t="s">
        <v>148</v>
      </c>
      <c r="G58" s="12"/>
    </row>
    <row r="59" spans="1:7" x14ac:dyDescent="0.2">
      <c r="A59" s="9" t="s">
        <v>28</v>
      </c>
      <c r="B59" s="9">
        <v>60</v>
      </c>
      <c r="C59" s="10">
        <v>6253</v>
      </c>
      <c r="D59" s="10">
        <v>6377</v>
      </c>
      <c r="E59" s="11">
        <v>2.9999999999999997E-4</v>
      </c>
      <c r="F59" s="13" t="s">
        <v>148</v>
      </c>
      <c r="G59" s="12"/>
    </row>
    <row r="60" spans="1:7" x14ac:dyDescent="0.2">
      <c r="A60" s="9" t="s">
        <v>70</v>
      </c>
      <c r="B60" s="9">
        <v>52</v>
      </c>
      <c r="C60" s="10">
        <v>9400</v>
      </c>
      <c r="D60" s="10">
        <v>36024</v>
      </c>
      <c r="E60" s="11">
        <v>2.3900000000000001E-2</v>
      </c>
      <c r="F60" s="13" t="s">
        <v>148</v>
      </c>
      <c r="G60" s="12"/>
    </row>
    <row r="61" spans="1:7" x14ac:dyDescent="0.2">
      <c r="A61" s="9" t="s">
        <v>35</v>
      </c>
      <c r="B61" s="9">
        <v>48</v>
      </c>
      <c r="C61" s="10">
        <v>22047</v>
      </c>
      <c r="D61" s="10">
        <v>38215</v>
      </c>
      <c r="E61" s="11">
        <v>9.4999999999999998E-3</v>
      </c>
      <c r="F61" s="13" t="s">
        <v>148</v>
      </c>
      <c r="G61" s="12"/>
    </row>
    <row r="62" spans="1:7" x14ac:dyDescent="0.2">
      <c r="A62" s="9" t="s">
        <v>115</v>
      </c>
      <c r="B62" s="9">
        <v>23</v>
      </c>
      <c r="C62" s="13" t="s">
        <v>116</v>
      </c>
      <c r="D62" s="13" t="s">
        <v>117</v>
      </c>
      <c r="E62" s="11">
        <v>2.9000000000000001E-2</v>
      </c>
      <c r="F62" s="13" t="s">
        <v>148</v>
      </c>
      <c r="G62" s="12"/>
    </row>
    <row r="63" spans="1:7" x14ac:dyDescent="0.2">
      <c r="A63" s="9" t="s">
        <v>27</v>
      </c>
      <c r="B63" s="9">
        <v>67</v>
      </c>
      <c r="C63" s="13">
        <v>695</v>
      </c>
      <c r="D63" s="10">
        <v>1211</v>
      </c>
      <c r="E63" s="11">
        <v>1.7000000000000001E-2</v>
      </c>
      <c r="F63" s="13" t="s">
        <v>148</v>
      </c>
      <c r="G63" s="12"/>
    </row>
    <row r="64" spans="1:7" x14ac:dyDescent="0.2">
      <c r="A64" s="9" t="s">
        <v>24</v>
      </c>
      <c r="B64" s="9">
        <v>72</v>
      </c>
      <c r="C64" s="10">
        <v>3907</v>
      </c>
      <c r="D64" s="10">
        <v>18420</v>
      </c>
      <c r="E64" s="11">
        <v>2.7400000000000001E-2</v>
      </c>
      <c r="F64" s="13" t="s">
        <v>148</v>
      </c>
      <c r="G64" s="12"/>
    </row>
    <row r="65" spans="1:7" x14ac:dyDescent="0.2">
      <c r="A65" s="9" t="s">
        <v>22</v>
      </c>
      <c r="B65" s="9">
        <v>85</v>
      </c>
      <c r="C65" s="10">
        <v>7512</v>
      </c>
      <c r="D65" s="10">
        <v>32450</v>
      </c>
      <c r="E65" s="11">
        <v>2.58E-2</v>
      </c>
      <c r="F65" s="13" t="s">
        <v>148</v>
      </c>
      <c r="G65" s="12"/>
    </row>
    <row r="66" spans="1:7" x14ac:dyDescent="0.2">
      <c r="A66" s="9" t="s">
        <v>26</v>
      </c>
      <c r="B66" s="9">
        <v>67</v>
      </c>
      <c r="C66" s="10">
        <v>29115</v>
      </c>
      <c r="D66" s="10">
        <v>47435</v>
      </c>
      <c r="E66" s="11">
        <v>8.3999999999999995E-3</v>
      </c>
      <c r="F66" s="13" t="s">
        <v>148</v>
      </c>
      <c r="G66" s="12"/>
    </row>
    <row r="67" spans="1:7" x14ac:dyDescent="0.2">
      <c r="A67" s="9" t="s">
        <v>7</v>
      </c>
      <c r="B67" s="9">
        <v>340</v>
      </c>
      <c r="C67" s="10">
        <v>38850</v>
      </c>
      <c r="D67" s="10">
        <v>73866</v>
      </c>
      <c r="E67" s="11">
        <v>1.0999999999999999E-2</v>
      </c>
      <c r="F67" s="13" t="s">
        <v>148</v>
      </c>
      <c r="G67" s="12"/>
    </row>
    <row r="68" spans="1:7" ht="19" x14ac:dyDescent="0.25">
      <c r="A68" s="9" t="s">
        <v>120</v>
      </c>
      <c r="B68" s="9">
        <v>21</v>
      </c>
      <c r="C68" s="13" t="s">
        <v>121</v>
      </c>
      <c r="D68" s="13" t="s">
        <v>122</v>
      </c>
      <c r="E68" s="11">
        <v>1.49E-2</v>
      </c>
      <c r="F68" s="13" t="s">
        <v>148</v>
      </c>
      <c r="G68" s="26">
        <f>AVERAGE(E23:E68)</f>
        <v>1.5245652173913042E-2</v>
      </c>
    </row>
    <row r="69" spans="1:7" x14ac:dyDescent="0.2">
      <c r="A69" s="15" t="s">
        <v>39</v>
      </c>
      <c r="B69" s="15">
        <v>42</v>
      </c>
      <c r="C69" s="16">
        <v>1021</v>
      </c>
      <c r="D69" s="16">
        <v>1576</v>
      </c>
      <c r="E69" s="17">
        <v>1.5900000000000001E-2</v>
      </c>
      <c r="F69" s="18" t="s">
        <v>152</v>
      </c>
      <c r="G69" s="19"/>
    </row>
    <row r="70" spans="1:7" x14ac:dyDescent="0.2">
      <c r="A70" s="15" t="s">
        <v>38</v>
      </c>
      <c r="B70" s="15">
        <v>45</v>
      </c>
      <c r="C70" s="16">
        <v>3672</v>
      </c>
      <c r="D70" s="16">
        <v>5878</v>
      </c>
      <c r="E70" s="17">
        <v>8.3000000000000001E-3</v>
      </c>
      <c r="F70" s="18" t="s">
        <v>152</v>
      </c>
      <c r="G70" s="19"/>
    </row>
    <row r="71" spans="1:7" x14ac:dyDescent="0.2">
      <c r="A71" s="15" t="s">
        <v>108</v>
      </c>
      <c r="B71" s="15">
        <v>25</v>
      </c>
      <c r="C71" s="20" t="s">
        <v>109</v>
      </c>
      <c r="D71" s="20" t="s">
        <v>110</v>
      </c>
      <c r="E71" s="17">
        <v>-5.4999999999999997E-3</v>
      </c>
      <c r="F71" s="18" t="s">
        <v>152</v>
      </c>
      <c r="G71" s="19"/>
    </row>
    <row r="72" spans="1:7" x14ac:dyDescent="0.2">
      <c r="A72" s="15" t="s">
        <v>51</v>
      </c>
      <c r="B72" s="15">
        <v>41</v>
      </c>
      <c r="C72" s="16">
        <v>2124</v>
      </c>
      <c r="D72" s="16">
        <v>1674</v>
      </c>
      <c r="E72" s="17">
        <v>-6.1999999999999998E-3</v>
      </c>
      <c r="F72" s="18" t="s">
        <v>152</v>
      </c>
      <c r="G72" s="19"/>
    </row>
    <row r="73" spans="1:7" ht="19" x14ac:dyDescent="0.25">
      <c r="A73" s="15" t="s">
        <v>44</v>
      </c>
      <c r="B73" s="15">
        <v>36</v>
      </c>
      <c r="C73" s="16">
        <v>5914</v>
      </c>
      <c r="D73" s="16">
        <v>4183</v>
      </c>
      <c r="E73" s="17">
        <v>-5.4999999999999997E-3</v>
      </c>
      <c r="F73" s="18" t="s">
        <v>153</v>
      </c>
      <c r="G73" s="27">
        <f>AVERAGE(E69:E73)</f>
        <v>1.4000000000000002E-3</v>
      </c>
    </row>
    <row r="74" spans="1:7" s="29" customFormat="1" x14ac:dyDescent="0.2">
      <c r="A74" s="28" t="s">
        <v>173</v>
      </c>
      <c r="E74" s="30">
        <f>AVERAGE(E3:E73)</f>
        <v>1.433661971830986E-2</v>
      </c>
      <c r="F74" s="31"/>
    </row>
    <row r="75" spans="1:7" x14ac:dyDescent="0.2">
      <c r="A75" s="21"/>
      <c r="E75" s="22"/>
    </row>
    <row r="76" spans="1:7" x14ac:dyDescent="0.2">
      <c r="A76" s="23" t="s">
        <v>174</v>
      </c>
      <c r="B76" s="24"/>
      <c r="C76" s="24"/>
      <c r="D76" s="24"/>
    </row>
    <row r="77" spans="1:7" x14ac:dyDescent="0.2">
      <c r="A77" s="25" t="s">
        <v>168</v>
      </c>
      <c r="B77" s="24"/>
      <c r="C77" s="24"/>
      <c r="D77" s="24"/>
    </row>
    <row r="79" spans="1:7" x14ac:dyDescent="0.2">
      <c r="A79" s="44" t="s">
        <v>175</v>
      </c>
      <c r="B79" s="45"/>
    </row>
    <row r="80" spans="1:7" x14ac:dyDescent="0.2">
      <c r="A80" s="44" t="s">
        <v>176</v>
      </c>
      <c r="B80" s="45"/>
    </row>
    <row r="81" spans="1:2" x14ac:dyDescent="0.2">
      <c r="A81" s="32" t="s">
        <v>178</v>
      </c>
      <c r="B81" s="33"/>
    </row>
    <row r="82" spans="1:2" x14ac:dyDescent="0.2">
      <c r="A82" s="34" t="s">
        <v>177</v>
      </c>
      <c r="B82" s="35"/>
    </row>
  </sheetData>
  <mergeCells count="1">
    <mergeCell ref="A1:G1"/>
  </mergeCells>
  <pageMargins left="0.7" right="0.7" top="0.75" bottom="0.75" header="0.3" footer="0.3"/>
  <pageSetup paperSize="9" scale="76" fitToHeight="2"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moran</dc:creator>
  <cp:lastModifiedBy>Lois McDonald</cp:lastModifiedBy>
  <cp:lastPrinted>2025-11-25T05:57:20Z</cp:lastPrinted>
  <dcterms:created xsi:type="dcterms:W3CDTF">2025-11-25T02:14:50Z</dcterms:created>
  <dcterms:modified xsi:type="dcterms:W3CDTF">2025-11-25T21:40:52Z</dcterms:modified>
</cp:coreProperties>
</file>